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F_Documents\OCEANA\CMSY_O\FinalReport\"/>
    </mc:Choice>
  </mc:AlternateContent>
  <bookViews>
    <workbookView xWindow="0" yWindow="0" windowWidth="16457" windowHeight="6866"/>
  </bookViews>
  <sheets>
    <sheet name="Graphs GER" sheetId="4" r:id="rId1"/>
    <sheet name="Graphs ENG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4" l="1"/>
  <c r="A29" i="4"/>
  <c r="J9" i="4"/>
  <c r="A7" i="4"/>
  <c r="N2" i="4"/>
  <c r="A30" i="3"/>
  <c r="A29" i="3"/>
  <c r="J9" i="3"/>
  <c r="A7" i="3"/>
  <c r="N2" i="3"/>
</calcChain>
</file>

<file path=xl/sharedStrings.xml><?xml version="1.0" encoding="utf-8"?>
<sst xmlns="http://schemas.openxmlformats.org/spreadsheetml/2006/main" count="40" uniqueCount="33">
  <si>
    <t>Because of trophic interactions, all stocks cannot support maximum yields simultaneously.</t>
  </si>
  <si>
    <t xml:space="preserve">Analysis of current and potential catches for 397 stocks in European Seas. </t>
  </si>
  <si>
    <t>Unobtainable</t>
  </si>
  <si>
    <t>Potential catch       + 5 MT</t>
  </si>
  <si>
    <t>Current catch 8.8 MT</t>
  </si>
  <si>
    <t>Catch</t>
  </si>
  <si>
    <t xml:space="preserve">Exploitation of 397 stocks in European Seas. Note (crosshatched) overlapping of different types of overexploitation, and therefore the numbers do not add up to 100%. </t>
  </si>
  <si>
    <t>Status of 397 stocks in European Seas</t>
  </si>
  <si>
    <t>Sustainably exploited</t>
  </si>
  <si>
    <t>Catch above sustainable maximum</t>
  </si>
  <si>
    <t>Above healthy levels</t>
  </si>
  <si>
    <t>Fishing pressure above sustainable maximum</t>
  </si>
  <si>
    <t>Below healthy levels</t>
  </si>
  <si>
    <t>Outside safe limits</t>
  </si>
  <si>
    <t>%</t>
  </si>
  <si>
    <t>Severely depleted</t>
  </si>
  <si>
    <t>Overexploited</t>
  </si>
  <si>
    <t>Exploitation</t>
  </si>
  <si>
    <t>Stock status</t>
  </si>
  <si>
    <t>Erschöpft</t>
  </si>
  <si>
    <t>Außerhalb sicherer Grenzen</t>
  </si>
  <si>
    <t>Außerhalb gesunder Grenzen</t>
  </si>
  <si>
    <t>Fischereidruck über dem nachhaltigen Maximum</t>
  </si>
  <si>
    <t>Gesund</t>
  </si>
  <si>
    <t>Fang über dem nachhaltigen Maximum</t>
  </si>
  <si>
    <t>Zustand von 397 Beständen in europäischen Meeren</t>
  </si>
  <si>
    <t>Ausbeutung von 397 Beständen in europäischen Meeren. Die verschiedenen Arten der Überfischung überlappen sich (schraffiert), die Prozente addieren sich daher nicht zu 100%.</t>
  </si>
  <si>
    <t>Fang</t>
  </si>
  <si>
    <t>Jetziger Fang          8,8 MT</t>
  </si>
  <si>
    <t>Möglicher Fang            + 5 MT</t>
  </si>
  <si>
    <t>Unerreichbar</t>
  </si>
  <si>
    <t xml:space="preserve">Analyse der jetzigen und der möglichen Fänge für 397 Bestände in den europäischen Meeren.  </t>
  </si>
  <si>
    <t>Wegen Wechselwirkungen in den Nahrungsbeziehungen können nicht alle Bestände gleichzeitig maximale Erträge liefern.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</si>
</sst>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Zustand der Bestände</a:t>
            </a:r>
          </a:p>
        </c:rich>
      </c:tx>
      <c:layout>
        <c:manualLayout>
          <c:xMode val="edge"/>
          <c:yMode val="edge"/>
          <c:x val="0.32300678040244973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56167979002627"/>
          <c:y val="0.16448891805191015"/>
          <c:w val="0.46987685914260707"/>
          <c:h val="0.7831280985710117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5.5555555555555552E-2"/>
                  <c:y val="-0.14351851851851852"/>
                </c:manualLayout>
              </c:layout>
              <c:tx>
                <c:rich>
                  <a:bodyPr/>
                  <a:lstStyle/>
                  <a:p>
                    <a:fld id="{77E5A25C-A55B-435A-9D75-724EE175BA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15138877952755894"/>
                  <c:y val="-0.148148148148148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9E77EF5-C777-41A7-828B-68D61BD0A18A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98622047244091"/>
                      <c:h val="0.2123148148148148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4722222222222223"/>
                  <c:y val="-5.09259259259259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B50165-0DDA-4EB9-A3F5-D16F560569B8}" type="CELLRANGE">
                      <a:rPr lang="en-US"/>
                      <a:pPr algn="r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9.166666666666666E-2"/>
                  <c:y val="-0.1111111111111111"/>
                </c:manualLayout>
              </c:layout>
              <c:tx>
                <c:rich>
                  <a:bodyPr/>
                  <a:lstStyle/>
                  <a:p>
                    <a:fld id="{3774AC8E-521F-4E47-8F8D-9730A82033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47222222222222"/>
                      <c:h val="0.13824074074074075"/>
                    </c:manualLayout>
                  </c15:layout>
                  <c15:dlblFieldTable/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GER'!$A$2:$A$5</c:f>
              <c:numCache>
                <c:formatCode>General</c:formatCode>
                <c:ptCount val="4"/>
                <c:pt idx="0">
                  <c:v>52</c:v>
                </c:pt>
                <c:pt idx="1">
                  <c:v>150</c:v>
                </c:pt>
                <c:pt idx="2">
                  <c:v>135</c:v>
                </c:pt>
                <c:pt idx="3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GER'!$B$2:$B$5</c15:f>
                <c15:dlblRangeCache>
                  <c:ptCount val="4"/>
                  <c:pt idx="0">
                    <c:v>Erschöpft</c:v>
                  </c:pt>
                  <c:pt idx="1">
                    <c:v>Außerhalb sicherer Grenzen</c:v>
                  </c:pt>
                  <c:pt idx="2">
                    <c:v>Außerhalb gesunder Grenzen</c:v>
                  </c:pt>
                  <c:pt idx="3">
                    <c:v>Gesund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Ausbeutung der Bestände</a:t>
            </a:r>
          </a:p>
        </c:rich>
      </c:tx>
      <c:layout>
        <c:manualLayout>
          <c:xMode val="edge"/>
          <c:yMode val="edge"/>
          <c:x val="0.27015966754155724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94969378827653"/>
          <c:y val="0.14929097404491104"/>
          <c:w val="0.47510083114610674"/>
          <c:h val="0.7918347185768445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pattFill prst="wdDnDiag">
                <a:fgClr>
                  <a:srgbClr val="FF0000"/>
                </a:fgClr>
                <a:bgClr>
                  <a:srgbClr val="C00000"/>
                </a:bgClr>
              </a:patt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pattFill prst="wdDnDiag">
                <a:fgClr>
                  <a:srgbClr val="FFC000"/>
                </a:fgClr>
                <a:bgClr>
                  <a:srgbClr val="FF0000"/>
                </a:bgClr>
              </a:patt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-0.12500000000000003"/>
                </c:manualLayout>
              </c:layout>
              <c:tx>
                <c:rich>
                  <a:bodyPr/>
                  <a:lstStyle/>
                  <a:p>
                    <a:fld id="{9BCB85F0-8C54-4014-BF8E-C26D84688B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F2E896-8926-4CFB-BCC8-CE1BF37C97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0.20277799650043746"/>
                  <c:y val="-0.145833333333333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6E3697-FC07-4AE0-921D-C2FFA6DC32EE}" type="CELLRANGE">
                      <a:rPr lang="en-US"/>
                      <a:pPr algn="l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05555555555555"/>
                      <c:h val="0.2806251822688830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441C79-D313-4A17-B0A6-D8530E9B4A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0.16250010936132983"/>
                  <c:y val="0.106481846019247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42B64F-042A-49CA-A634-4B7451F45429}" type="CELLRANGE">
                      <a:rPr lang="en-US"/>
                      <a:pPr algn="r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3066491688534"/>
                      <c:h val="0.2221529600466608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13888888888888892"/>
                  <c:y val="-3.24074074074074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Nachhaltig befischt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GER'!$J$2:$J$7</c:f>
              <c:numCache>
                <c:formatCode>General</c:formatCode>
                <c:ptCount val="6"/>
                <c:pt idx="0">
                  <c:v>14</c:v>
                </c:pt>
                <c:pt idx="1">
                  <c:v>38</c:v>
                </c:pt>
                <c:pt idx="2">
                  <c:v>177</c:v>
                </c:pt>
                <c:pt idx="3">
                  <c:v>39</c:v>
                </c:pt>
                <c:pt idx="4">
                  <c:v>6</c:v>
                </c:pt>
                <c:pt idx="5">
                  <c:v>123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GER'!$K$2:$K$7</c15:f>
                <c15:dlblRangeCache>
                  <c:ptCount val="6"/>
                  <c:pt idx="0">
                    <c:v>Erschöpft</c:v>
                  </c:pt>
                  <c:pt idx="2">
                    <c:v>Fischereidruck über dem nachhaltigen Maximum</c:v>
                  </c:pt>
                  <c:pt idx="4">
                    <c:v>Fang über dem nachhaltigen Maximum</c:v>
                  </c:pt>
                  <c:pt idx="5">
                    <c:v>Sustainably exploited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Fänge</a:t>
            </a:r>
          </a:p>
        </c:rich>
      </c:tx>
      <c:layout>
        <c:manualLayout>
          <c:xMode val="edge"/>
          <c:yMode val="edge"/>
          <c:x val="0.4337290026246718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0833333333333334"/>
                  <c:y val="-6.71296296296296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4B8067-8A54-4B77-9B69-AEF3E6BB5BF8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4177602799649"/>
                      <c:h val="0.26381962671332748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2222222222222222"/>
                  <c:y val="-4.398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228AB7-6F2D-49BB-9BCB-1F12F8EC0DF1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8471128608924"/>
                      <c:h val="0.2076851851851851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5.0000000000000051E-2"/>
                  <c:y val="-0.12962962962962962"/>
                </c:manualLayout>
              </c:layout>
              <c:tx>
                <c:rich>
                  <a:bodyPr/>
                  <a:lstStyle/>
                  <a:p>
                    <a:fld id="{A7904D05-5178-4EFC-A16A-CC8FEDCF36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GER'!$A$28:$A$30</c:f>
              <c:numCache>
                <c:formatCode>General</c:formatCode>
                <c:ptCount val="3"/>
                <c:pt idx="0">
                  <c:v>8846147.7170000002</c:v>
                </c:pt>
                <c:pt idx="1">
                  <c:v>4989509.275504129</c:v>
                </c:pt>
                <c:pt idx="2">
                  <c:v>1537295.2213893477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GER'!$B$28:$B$30</c15:f>
                <c15:dlblRangeCache>
                  <c:ptCount val="3"/>
                  <c:pt idx="0">
                    <c:v>Jetziger Fang          8,8 MT</c:v>
                  </c:pt>
                  <c:pt idx="1">
                    <c:v>Möglicher Fang            + 5 MT</c:v>
                  </c:pt>
                  <c:pt idx="2">
                    <c:v>Unerreichbar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Stock Status 2013-2015</a:t>
            </a:r>
          </a:p>
        </c:rich>
      </c:tx>
      <c:layout>
        <c:manualLayout>
          <c:xMode val="edge"/>
          <c:yMode val="edge"/>
          <c:x val="0.3063401137357830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56167979002627"/>
          <c:y val="0.16448891805191015"/>
          <c:w val="0.46987685914260707"/>
          <c:h val="0.7831280985710117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9.583333333333334E-2"/>
                  <c:y val="-0.1388888888888889"/>
                </c:manualLayout>
              </c:layout>
              <c:tx>
                <c:rich>
                  <a:bodyPr/>
                  <a:lstStyle/>
                  <a:p>
                    <a:fld id="{3F995037-A596-4877-97F4-3574B64441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70844269466316"/>
                      <c:h val="0.13824074074074075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13055544619422563"/>
                  <c:y val="-0.138888888888888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610769-8C86-40D6-B9E5-50A737EEF078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4177602799647"/>
                      <c:h val="0.277129629629629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5555555555555559"/>
                  <c:y val="-4.62962962962962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19FD8A-7890-4414-A634-15F9A968DE5C}" type="CELLRANGE">
                      <a:rPr lang="en-US"/>
                      <a:pPr algn="r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8611111111111"/>
                      <c:h val="0.20305555555555554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11666666666666667"/>
                  <c:y val="-0.1111111111111111"/>
                </c:manualLayout>
              </c:layout>
              <c:tx>
                <c:rich>
                  <a:bodyPr/>
                  <a:lstStyle/>
                  <a:p>
                    <a:fld id="{B531A1F8-A1BA-4AF2-81B8-8414ADCED4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47222222222222"/>
                      <c:h val="0.13824074074074075"/>
                    </c:manualLayout>
                  </c15:layout>
                  <c15:dlblFieldTable/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ENG'!$A$2:$A$5</c:f>
              <c:numCache>
                <c:formatCode>General</c:formatCode>
                <c:ptCount val="4"/>
                <c:pt idx="0">
                  <c:v>52</c:v>
                </c:pt>
                <c:pt idx="1">
                  <c:v>150</c:v>
                </c:pt>
                <c:pt idx="2">
                  <c:v>135</c:v>
                </c:pt>
                <c:pt idx="3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ENG'!$B$2:$B$5</c15:f>
                <c15:dlblRangeCache>
                  <c:ptCount val="4"/>
                  <c:pt idx="0">
                    <c:v>Severely depleted</c:v>
                  </c:pt>
                  <c:pt idx="1">
                    <c:v>Outside safe limits</c:v>
                  </c:pt>
                  <c:pt idx="2">
                    <c:v>Below healthy levels</c:v>
                  </c:pt>
                  <c:pt idx="3">
                    <c:v>Above healthy levels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Exploitation 2013-2015</a:t>
            </a:r>
          </a:p>
        </c:rich>
      </c:tx>
      <c:layout>
        <c:manualLayout>
          <c:xMode val="edge"/>
          <c:yMode val="edge"/>
          <c:x val="0.278493000874890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94969378827653"/>
          <c:y val="0.14929097404491104"/>
          <c:w val="0.47510083114610674"/>
          <c:h val="0.7918347185768445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pattFill prst="wdDnDiag">
                <a:fgClr>
                  <a:srgbClr val="FF0000"/>
                </a:fgClr>
                <a:bgClr>
                  <a:srgbClr val="C00000"/>
                </a:bgClr>
              </a:patt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pattFill prst="wdDnDiag">
                <a:fgClr>
                  <a:srgbClr val="FFC000"/>
                </a:fgClr>
                <a:bgClr>
                  <a:srgbClr val="FF0000"/>
                </a:bgClr>
              </a:patt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5277777777777779"/>
                  <c:y val="-0.1111111111111111"/>
                </c:manualLayout>
              </c:layout>
              <c:tx>
                <c:rich>
                  <a:bodyPr/>
                  <a:lstStyle/>
                  <a:p>
                    <a:fld id="{75CB5756-AB13-418D-8B7C-FDF85C8AD6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0DB54E-ECF6-4542-82D9-55B5113019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0.20277799650043746"/>
                  <c:y val="-0.143518336249635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C51738-C625-452C-AF4E-0F4229A257E8}" type="CELLRANGE">
                      <a:rPr lang="en-US"/>
                      <a:pPr algn="l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05555555555555"/>
                      <c:h val="0.3778474044911052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787A65-9B0F-4747-9825-42FDB1E587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0.16250010936132983"/>
                  <c:y val="0.1250003645377660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912F3E1-F17B-4479-AA29-755296B0A748}" type="CELLRANGE">
                      <a:rPr lang="en-US"/>
                      <a:pPr algn="r"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3066491688534"/>
                      <c:h val="0.2221529600466608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13888888888888892"/>
                  <c:y val="-3.2407407407407406E-2"/>
                </c:manualLayout>
              </c:layout>
              <c:tx>
                <c:rich>
                  <a:bodyPr/>
                  <a:lstStyle/>
                  <a:p>
                    <a:fld id="{B934163E-3842-445B-A399-B777FE14AD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ENG'!$J$2:$J$7</c:f>
              <c:numCache>
                <c:formatCode>General</c:formatCode>
                <c:ptCount val="6"/>
                <c:pt idx="0">
                  <c:v>14</c:v>
                </c:pt>
                <c:pt idx="1">
                  <c:v>38</c:v>
                </c:pt>
                <c:pt idx="2">
                  <c:v>177</c:v>
                </c:pt>
                <c:pt idx="3">
                  <c:v>39</c:v>
                </c:pt>
                <c:pt idx="4">
                  <c:v>6</c:v>
                </c:pt>
                <c:pt idx="5">
                  <c:v>123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ENG'!$K$2:$K$7</c15:f>
                <c15:dlblRangeCache>
                  <c:ptCount val="6"/>
                  <c:pt idx="0">
                    <c:v>Severely depleted</c:v>
                  </c:pt>
                  <c:pt idx="2">
                    <c:v>Fishing pressure above sustainable maximum</c:v>
                  </c:pt>
                  <c:pt idx="4">
                    <c:v>Catch above sustainable maximum</c:v>
                  </c:pt>
                  <c:pt idx="5">
                    <c:v>Sustainably exploited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Maximum Sustainable Catch</a:t>
            </a:r>
          </a:p>
        </c:rich>
      </c:tx>
      <c:layout>
        <c:manualLayout>
          <c:xMode val="edge"/>
          <c:yMode val="edge"/>
          <c:x val="0.186458223972003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0833333333333334"/>
                  <c:y val="-6.71296296296296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2B969A-2654-4F14-8F40-2239276E5743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4177602799649"/>
                      <c:h val="0.26381962671332748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1388888888888891"/>
                  <c:y val="-4.86111111111111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A0A77E-E601-4185-8518-85008A909AA2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18044619422573"/>
                      <c:h val="0.2076851851851851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5.0000000000000051E-2"/>
                  <c:y val="-0.12962962962962962"/>
                </c:manualLayout>
              </c:layout>
              <c:tx>
                <c:rich>
                  <a:bodyPr/>
                  <a:lstStyle/>
                  <a:p>
                    <a:fld id="{D39BE6E7-1A38-41D1-8534-8BE1FDB7C0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'Graphs ENG'!$A$28:$A$30</c:f>
              <c:numCache>
                <c:formatCode>General</c:formatCode>
                <c:ptCount val="3"/>
                <c:pt idx="0">
                  <c:v>8846147.7170000002</c:v>
                </c:pt>
                <c:pt idx="1">
                  <c:v>4989509.275504129</c:v>
                </c:pt>
                <c:pt idx="2">
                  <c:v>1537295.2213893477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'Graphs ENG'!$B$28:$B$30</c15:f>
                <c15:dlblRangeCache>
                  <c:ptCount val="3"/>
                  <c:pt idx="0">
                    <c:v>Current catch 8.8 MT</c:v>
                  </c:pt>
                  <c:pt idx="1">
                    <c:v>Potential catch       + 5 MT</c:v>
                  </c:pt>
                  <c:pt idx="2">
                    <c:v>Unobtainable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240847</xdr:colOff>
      <xdr:row>8</xdr:row>
      <xdr:rowOff>8163</xdr:rowOff>
    </xdr:from>
    <xdr:to>
      <xdr:col>7</xdr:col>
      <xdr:colOff>545647</xdr:colOff>
      <xdr:row>23</xdr:row>
      <xdr:rowOff>57148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121104</xdr:colOff>
      <xdr:row>8</xdr:row>
      <xdr:rowOff>19051</xdr:rowOff>
    </xdr:from>
    <xdr:to>
      <xdr:col>15</xdr:col>
      <xdr:colOff>425904</xdr:colOff>
      <xdr:row>23</xdr:row>
      <xdr:rowOff>68036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8164</xdr:rowOff>
    </xdr:from>
    <xdr:to>
      <xdr:col>7</xdr:col>
      <xdr:colOff>304800</xdr:colOff>
      <xdr:row>41</xdr:row>
      <xdr:rowOff>57149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0.41458</cdr:x>
      <cdr:y>0.40674</cdr:y>
    </cdr:from>
    <cdr:to>
      <cdr:x>0.61458</cdr:x>
      <cdr:y>0.74008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5470" y="1115782"/>
          <a:ext cx="914400" cy="914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85%</a:t>
          </a:r>
          <a:r>
            <a:rPr lang="en-US" sz="1100" baseline="0"/>
            <a:t> </a:t>
          </a:r>
        </a:p>
        <a:p xmlns:a="http://schemas.openxmlformats.org/drawingml/2006/main">
          <a:pPr algn="ctr"/>
          <a:r>
            <a:rPr lang="en-US" sz="1100" baseline="0"/>
            <a:t>außerhalb </a:t>
          </a:r>
        </a:p>
        <a:p xmlns:a="http://schemas.openxmlformats.org/drawingml/2006/main">
          <a:pPr algn="ctr"/>
          <a:r>
            <a:rPr lang="en-US" sz="1100" baseline="0"/>
            <a:t>gesunder</a:t>
          </a:r>
        </a:p>
        <a:p xmlns:a="http://schemas.openxmlformats.org/drawingml/2006/main">
          <a:pPr algn="ctr"/>
          <a:r>
            <a:rPr lang="en-US" sz="1100" baseline="0"/>
            <a:t>Grenzen</a:t>
          </a:r>
          <a:endParaRPr lang="en-US" sz="1100"/>
        </a:p>
      </cdr:txBody>
    </cdr:sp>
  </cdr:relSizeAnchor>
  <cdr:relSizeAnchor xmlns:cdr="http://schemas.openxmlformats.org/drawingml/2006/chartDrawing">
    <cdr:from>
      <cdr:x>0.5503</cdr:x>
      <cdr:y>0.21627</cdr:y>
    </cdr:from>
    <cdr:to>
      <cdr:x>0.65685</cdr:x>
      <cdr:y>0.33631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5961" y="593273"/>
          <a:ext cx="487135" cy="329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13%</a:t>
          </a:r>
        </a:p>
      </cdr:txBody>
    </cdr:sp>
  </cdr:relSizeAnchor>
  <cdr:relSizeAnchor xmlns:cdr="http://schemas.openxmlformats.org/drawingml/2006/chartDrawing">
    <cdr:from>
      <cdr:x>0.64315</cdr:x>
      <cdr:y>0.48413</cdr:y>
    </cdr:from>
    <cdr:to>
      <cdr:x>0.74375</cdr:x>
      <cdr:y>0.59722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40504" y="1328058"/>
          <a:ext cx="459921" cy="31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38%</a:t>
          </a:r>
        </a:p>
      </cdr:txBody>
    </cdr:sp>
  </cdr:relSizeAnchor>
  <cdr:relSizeAnchor xmlns:cdr="http://schemas.openxmlformats.org/drawingml/2006/chartDrawing">
    <cdr:from>
      <cdr:x>0.30208</cdr:x>
      <cdr:y>0.55754</cdr:y>
    </cdr:from>
    <cdr:to>
      <cdr:x>0.38899</cdr:x>
      <cdr:y>0.66667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81125" y="1529443"/>
          <a:ext cx="397329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34%</a:t>
          </a:r>
        </a:p>
      </cdr:txBody>
    </cdr:sp>
  </cdr:relSizeAnchor>
  <cdr:relSizeAnchor xmlns:cdr="http://schemas.openxmlformats.org/drawingml/2006/chartDrawing">
    <cdr:from>
      <cdr:x>0.37351</cdr:x>
      <cdr:y>0.21726</cdr:y>
    </cdr:from>
    <cdr:to>
      <cdr:x>0.47351</cdr:x>
      <cdr:y>0.32441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707696" y="595994"/>
          <a:ext cx="457200" cy="29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15%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0.38601</cdr:x>
      <cdr:y>0.41666</cdr:y>
    </cdr:from>
    <cdr:to>
      <cdr:x>0.58601</cdr:x>
      <cdr:y>0.64484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4827" y="1142992"/>
          <a:ext cx="914400" cy="625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69%</a:t>
          </a:r>
        </a:p>
        <a:p xmlns:a="http://schemas.openxmlformats.org/drawingml/2006/main">
          <a:pPr algn="ctr"/>
          <a:r>
            <a:rPr lang="en-US" sz="1100"/>
            <a:t>werden</a:t>
          </a:r>
        </a:p>
        <a:p xmlns:a="http://schemas.openxmlformats.org/drawingml/2006/main">
          <a:pPr algn="ctr"/>
          <a:r>
            <a:rPr lang="en-US" sz="1100"/>
            <a:t>überfischt</a:t>
          </a:r>
        </a:p>
      </cdr:txBody>
    </cdr:sp>
  </cdr:relSizeAnchor>
  <cdr:relSizeAnchor xmlns:cdr="http://schemas.openxmlformats.org/drawingml/2006/chartDrawing">
    <cdr:from>
      <cdr:x>0.48423</cdr:x>
      <cdr:y>0.19345</cdr:y>
    </cdr:from>
    <cdr:to>
      <cdr:x>0.59494</cdr:x>
      <cdr:y>0.31052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13882" y="530678"/>
          <a:ext cx="506186" cy="32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13%</a:t>
          </a:r>
        </a:p>
      </cdr:txBody>
    </cdr:sp>
  </cdr:relSizeAnchor>
  <cdr:relSizeAnchor xmlns:cdr="http://schemas.openxmlformats.org/drawingml/2006/chartDrawing">
    <cdr:from>
      <cdr:x>0.61815</cdr:x>
      <cdr:y>0.50397</cdr:y>
    </cdr:from>
    <cdr:to>
      <cdr:x>0.71994</cdr:x>
      <cdr:y>0.62202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26203" y="1382485"/>
          <a:ext cx="46536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64%</a:t>
          </a:r>
        </a:p>
      </cdr:txBody>
    </cdr:sp>
  </cdr:relSizeAnchor>
  <cdr:relSizeAnchor xmlns:cdr="http://schemas.openxmlformats.org/drawingml/2006/chartDrawing">
    <cdr:from>
      <cdr:x>0.26399</cdr:x>
      <cdr:y>0.64484</cdr:y>
    </cdr:from>
    <cdr:to>
      <cdr:x>0.3628</cdr:x>
      <cdr:y>0.75794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06954" y="1768929"/>
          <a:ext cx="451757" cy="31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11%</a:t>
          </a:r>
        </a:p>
      </cdr:txBody>
    </cdr:sp>
  </cdr:relSizeAnchor>
  <cdr:relSizeAnchor xmlns:cdr="http://schemas.openxmlformats.org/drawingml/2006/chartDrawing">
    <cdr:from>
      <cdr:x>0.2753</cdr:x>
      <cdr:y>0.33333</cdr:y>
    </cdr:from>
    <cdr:to>
      <cdr:x>0.37411</cdr:x>
      <cdr:y>0.4494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58661" y="914400"/>
          <a:ext cx="451757" cy="318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31%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0.40268</cdr:x>
      <cdr:y>0.45337</cdr:y>
    </cdr:from>
    <cdr:to>
      <cdr:x>0.60268</cdr:x>
      <cdr:y>0.78671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1048" y="12436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57%</a:t>
          </a:r>
        </a:p>
        <a:p xmlns:a="http://schemas.openxmlformats.org/drawingml/2006/main">
          <a:pPr algn="ctr"/>
          <a:r>
            <a:rPr lang="en-US" sz="1100"/>
            <a:t>möglicher</a:t>
          </a:r>
          <a:br>
            <a:rPr lang="en-US" sz="1100"/>
          </a:br>
          <a:r>
            <a:rPr lang="en-US" sz="1100"/>
            <a:t>Mehrfang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141513</xdr:rowOff>
    </xdr:from>
    <xdr:to>
      <xdr:col>7</xdr:col>
      <xdr:colOff>304800</xdr:colOff>
      <xdr:row>24</xdr:row>
      <xdr:rowOff>10884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6804</xdr:colOff>
      <xdr:row>8</xdr:row>
      <xdr:rowOff>138793</xdr:rowOff>
    </xdr:from>
    <xdr:to>
      <xdr:col>15</xdr:col>
      <xdr:colOff>311604</xdr:colOff>
      <xdr:row>24</xdr:row>
      <xdr:rowOff>8164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5443</xdr:rowOff>
    </xdr:from>
    <xdr:to>
      <xdr:col>7</xdr:col>
      <xdr:colOff>304800</xdr:colOff>
      <xdr:row>41</xdr:row>
      <xdr:rowOff>54428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0.41458</cdr:x>
      <cdr:y>0.40674</cdr:y>
    </cdr:from>
    <cdr:to>
      <cdr:x>0.61458</cdr:x>
      <cdr:y>0.74008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5470" y="1115782"/>
          <a:ext cx="914400" cy="914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85%</a:t>
          </a:r>
          <a:r>
            <a:rPr lang="en-US" sz="1100" baseline="0"/>
            <a:t> </a:t>
          </a:r>
        </a:p>
        <a:p xmlns:a="http://schemas.openxmlformats.org/drawingml/2006/main">
          <a:pPr algn="ctr"/>
          <a:r>
            <a:rPr lang="en-US" sz="1100" baseline="0"/>
            <a:t>below</a:t>
          </a:r>
          <a:br>
            <a:rPr lang="en-US" sz="1100" baseline="0"/>
          </a:br>
          <a:r>
            <a:rPr lang="en-US" sz="1100" baseline="0"/>
            <a:t>healthy</a:t>
          </a:r>
          <a:br>
            <a:rPr lang="en-US" sz="1100" baseline="0"/>
          </a:br>
          <a:r>
            <a:rPr lang="en-US" sz="1100" baseline="0"/>
            <a:t>levels</a:t>
          </a:r>
          <a:endParaRPr lang="en-US" sz="1100"/>
        </a:p>
      </cdr:txBody>
    </cdr:sp>
  </cdr:relSizeAnchor>
  <cdr:relSizeAnchor xmlns:cdr="http://schemas.openxmlformats.org/drawingml/2006/chartDrawing">
    <cdr:from>
      <cdr:x>0.5503</cdr:x>
      <cdr:y>0.21627</cdr:y>
    </cdr:from>
    <cdr:to>
      <cdr:x>0.65685</cdr:x>
      <cdr:y>0.33631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5961" y="593273"/>
          <a:ext cx="487135" cy="329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13%</a:t>
          </a:r>
        </a:p>
      </cdr:txBody>
    </cdr:sp>
  </cdr:relSizeAnchor>
  <cdr:relSizeAnchor xmlns:cdr="http://schemas.openxmlformats.org/drawingml/2006/chartDrawing">
    <cdr:from>
      <cdr:x>0.64315</cdr:x>
      <cdr:y>0.48413</cdr:y>
    </cdr:from>
    <cdr:to>
      <cdr:x>0.74375</cdr:x>
      <cdr:y>0.59722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40504" y="1328058"/>
          <a:ext cx="459921" cy="31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38%</a:t>
          </a:r>
        </a:p>
      </cdr:txBody>
    </cdr:sp>
  </cdr:relSizeAnchor>
  <cdr:relSizeAnchor xmlns:cdr="http://schemas.openxmlformats.org/drawingml/2006/chartDrawing">
    <cdr:from>
      <cdr:x>0.30208</cdr:x>
      <cdr:y>0.55754</cdr:y>
    </cdr:from>
    <cdr:to>
      <cdr:x>0.38899</cdr:x>
      <cdr:y>0.66667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81125" y="1529443"/>
          <a:ext cx="397329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34%</a:t>
          </a:r>
        </a:p>
      </cdr:txBody>
    </cdr:sp>
  </cdr:relSizeAnchor>
  <cdr:relSizeAnchor xmlns:cdr="http://schemas.openxmlformats.org/drawingml/2006/chartDrawing">
    <cdr:from>
      <cdr:x>0.37351</cdr:x>
      <cdr:y>0.21726</cdr:y>
    </cdr:from>
    <cdr:to>
      <cdr:x>0.47351</cdr:x>
      <cdr:y>0.32441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707696" y="595994"/>
          <a:ext cx="457200" cy="29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15%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0.39018</cdr:x>
      <cdr:y>0.45436</cdr:y>
    </cdr:from>
    <cdr:to>
      <cdr:x>0.59018</cdr:x>
      <cdr:y>0.62004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3888" y="1246397"/>
          <a:ext cx="914400" cy="454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69%</a:t>
          </a:r>
        </a:p>
        <a:p xmlns:a="http://schemas.openxmlformats.org/drawingml/2006/main">
          <a:pPr algn="ctr"/>
          <a:r>
            <a:rPr lang="en-US" sz="1100"/>
            <a:t>overexploited</a:t>
          </a:r>
        </a:p>
      </cdr:txBody>
    </cdr:sp>
  </cdr:relSizeAnchor>
  <cdr:relSizeAnchor xmlns:cdr="http://schemas.openxmlformats.org/drawingml/2006/chartDrawing">
    <cdr:from>
      <cdr:x>0.48423</cdr:x>
      <cdr:y>0.19345</cdr:y>
    </cdr:from>
    <cdr:to>
      <cdr:x>0.59494</cdr:x>
      <cdr:y>0.31052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13882" y="530678"/>
          <a:ext cx="506186" cy="32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13%</a:t>
          </a:r>
        </a:p>
      </cdr:txBody>
    </cdr:sp>
  </cdr:relSizeAnchor>
  <cdr:relSizeAnchor xmlns:cdr="http://schemas.openxmlformats.org/drawingml/2006/chartDrawing">
    <cdr:from>
      <cdr:x>0.61815</cdr:x>
      <cdr:y>0.50397</cdr:y>
    </cdr:from>
    <cdr:to>
      <cdr:x>0.71994</cdr:x>
      <cdr:y>0.62202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26203" y="1382485"/>
          <a:ext cx="46536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64%</a:t>
          </a:r>
        </a:p>
      </cdr:txBody>
    </cdr:sp>
  </cdr:relSizeAnchor>
  <cdr:relSizeAnchor xmlns:cdr="http://schemas.openxmlformats.org/drawingml/2006/chartDrawing">
    <cdr:from>
      <cdr:x>0.26399</cdr:x>
      <cdr:y>0.64484</cdr:y>
    </cdr:from>
    <cdr:to>
      <cdr:x>0.3628</cdr:x>
      <cdr:y>0.75794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06954" y="1768929"/>
          <a:ext cx="451757" cy="31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11%</a:t>
          </a:r>
        </a:p>
      </cdr:txBody>
    </cdr:sp>
  </cdr:relSizeAnchor>
  <cdr:relSizeAnchor xmlns:cdr="http://schemas.openxmlformats.org/drawingml/2006/chartDrawing">
    <cdr:from>
      <cdr:x>0.2753</cdr:x>
      <cdr:y>0.33333</cdr:y>
    </cdr:from>
    <cdr:to>
      <cdr:x>0.37411</cdr:x>
      <cdr:y>0.4494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58661" y="914400"/>
          <a:ext cx="451757" cy="318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31%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0.40268</cdr:x>
      <cdr:y>0.45337</cdr:y>
    </cdr:from>
    <cdr:to>
      <cdr:x>0.60268</cdr:x>
      <cdr:y>0.78671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1048" y="12436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57%</a:t>
          </a:r>
        </a:p>
        <a:p xmlns:a="http://schemas.openxmlformats.org/drawingml/2006/main">
          <a:pPr algn="ctr"/>
          <a:r>
            <a:rPr lang="en-US" sz="1100"/>
            <a:t>potential</a:t>
          </a:r>
          <a:br>
            <a:rPr lang="en-US" sz="1100"/>
          </a:br>
          <a:r>
            <a:rPr lang="en-US" sz="1100"/>
            <a:t>increase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1" workbookViewId="0">
      <selection activeCell="A44" sqref="A44"/>
    </sheetView>
  </sheetViews>
  <sheetFormatPr defaultRowHeight="14.15" x14ac:dyDescent="0.75"/>
  <sheetData>
    <row r="1" spans="1:15" x14ac:dyDescent="0.75">
      <c r="A1" t="s">
        <v>18</v>
      </c>
      <c r="J1" t="s">
        <v>17</v>
      </c>
      <c r="N1" t="s">
        <v>16</v>
      </c>
    </row>
    <row r="2" spans="1:15" x14ac:dyDescent="0.75">
      <c r="A2">
        <v>52</v>
      </c>
      <c r="B2" t="s">
        <v>19</v>
      </c>
      <c r="J2">
        <v>14</v>
      </c>
      <c r="K2" t="s">
        <v>19</v>
      </c>
      <c r="N2" s="1">
        <f>SUM(J2:J6)/397*100</f>
        <v>69.017632241813601</v>
      </c>
      <c r="O2" t="s">
        <v>14</v>
      </c>
    </row>
    <row r="3" spans="1:15" x14ac:dyDescent="0.75">
      <c r="A3">
        <v>150</v>
      </c>
      <c r="B3" t="s">
        <v>20</v>
      </c>
      <c r="J3">
        <v>38</v>
      </c>
    </row>
    <row r="4" spans="1:15" x14ac:dyDescent="0.75">
      <c r="A4">
        <v>135</v>
      </c>
      <c r="B4" t="s">
        <v>21</v>
      </c>
      <c r="J4">
        <v>177</v>
      </c>
      <c r="K4" t="s">
        <v>22</v>
      </c>
    </row>
    <row r="5" spans="1:15" x14ac:dyDescent="0.75">
      <c r="A5">
        <v>60</v>
      </c>
      <c r="B5" t="s">
        <v>23</v>
      </c>
      <c r="J5">
        <v>39</v>
      </c>
    </row>
    <row r="6" spans="1:15" x14ac:dyDescent="0.75">
      <c r="J6">
        <v>6</v>
      </c>
      <c r="K6" t="s">
        <v>24</v>
      </c>
    </row>
    <row r="7" spans="1:15" x14ac:dyDescent="0.75">
      <c r="A7">
        <f>SUM(A2:A5)</f>
        <v>397</v>
      </c>
      <c r="J7">
        <v>123</v>
      </c>
      <c r="K7" t="s">
        <v>8</v>
      </c>
    </row>
    <row r="9" spans="1:15" x14ac:dyDescent="0.75">
      <c r="J9">
        <f>SUM(J2:J7)</f>
        <v>397</v>
      </c>
    </row>
    <row r="25" spans="1:9" x14ac:dyDescent="0.75">
      <c r="A25" t="s">
        <v>25</v>
      </c>
      <c r="I25" t="s">
        <v>26</v>
      </c>
    </row>
    <row r="27" spans="1:9" x14ac:dyDescent="0.75">
      <c r="A27" t="s">
        <v>27</v>
      </c>
    </row>
    <row r="28" spans="1:9" x14ac:dyDescent="0.75">
      <c r="A28">
        <v>8846147.7170000002</v>
      </c>
      <c r="B28" t="s">
        <v>28</v>
      </c>
    </row>
    <row r="29" spans="1:9" x14ac:dyDescent="0.75">
      <c r="A29">
        <f>A32*0.9-A28</f>
        <v>4989509.275504129</v>
      </c>
      <c r="B29" t="s">
        <v>29</v>
      </c>
    </row>
    <row r="30" spans="1:9" x14ac:dyDescent="0.75">
      <c r="A30">
        <f>A32*0.1</f>
        <v>1537295.2213893477</v>
      </c>
      <c r="B30" t="s">
        <v>30</v>
      </c>
    </row>
    <row r="32" spans="1:9" x14ac:dyDescent="0.75">
      <c r="A32">
        <v>15372952.213893477</v>
      </c>
    </row>
    <row r="43" spans="1:1" x14ac:dyDescent="0.75">
      <c r="A43" t="s">
        <v>31</v>
      </c>
    </row>
    <row r="44" spans="1:1" x14ac:dyDescent="0.75">
      <c r="A44" t="s">
        <v>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6" workbookViewId="0">
      <selection activeCell="L30" sqref="L30"/>
    </sheetView>
  </sheetViews>
  <sheetFormatPr defaultRowHeight="14.15" x14ac:dyDescent="0.75"/>
  <sheetData>
    <row r="1" spans="1:15" x14ac:dyDescent="0.75">
      <c r="A1" t="s">
        <v>18</v>
      </c>
      <c r="J1" t="s">
        <v>17</v>
      </c>
      <c r="N1" t="s">
        <v>16</v>
      </c>
    </row>
    <row r="2" spans="1:15" x14ac:dyDescent="0.75">
      <c r="A2">
        <v>52</v>
      </c>
      <c r="B2" t="s">
        <v>15</v>
      </c>
      <c r="J2">
        <v>14</v>
      </c>
      <c r="K2" t="s">
        <v>15</v>
      </c>
      <c r="N2" s="1">
        <f>SUM(J2:J6)/397*100</f>
        <v>69.017632241813601</v>
      </c>
      <c r="O2" t="s">
        <v>14</v>
      </c>
    </row>
    <row r="3" spans="1:15" x14ac:dyDescent="0.75">
      <c r="A3">
        <v>150</v>
      </c>
      <c r="B3" t="s">
        <v>13</v>
      </c>
      <c r="J3">
        <v>38</v>
      </c>
    </row>
    <row r="4" spans="1:15" x14ac:dyDescent="0.75">
      <c r="A4">
        <v>135</v>
      </c>
      <c r="B4" t="s">
        <v>12</v>
      </c>
      <c r="J4">
        <v>177</v>
      </c>
      <c r="K4" t="s">
        <v>11</v>
      </c>
    </row>
    <row r="5" spans="1:15" x14ac:dyDescent="0.75">
      <c r="A5">
        <v>60</v>
      </c>
      <c r="B5" t="s">
        <v>10</v>
      </c>
      <c r="J5">
        <v>39</v>
      </c>
    </row>
    <row r="6" spans="1:15" x14ac:dyDescent="0.75">
      <c r="J6">
        <v>6</v>
      </c>
      <c r="K6" t="s">
        <v>9</v>
      </c>
    </row>
    <row r="7" spans="1:15" x14ac:dyDescent="0.75">
      <c r="A7">
        <f>SUM(A2:A5)</f>
        <v>397</v>
      </c>
      <c r="J7">
        <v>123</v>
      </c>
      <c r="K7" t="s">
        <v>8</v>
      </c>
    </row>
    <row r="9" spans="1:15" x14ac:dyDescent="0.75">
      <c r="J9">
        <f>SUM(J2:J7)</f>
        <v>397</v>
      </c>
    </row>
    <row r="25" spans="1:9" x14ac:dyDescent="0.75">
      <c r="A25" t="s">
        <v>7</v>
      </c>
      <c r="I25" t="s">
        <v>6</v>
      </c>
    </row>
    <row r="27" spans="1:9" x14ac:dyDescent="0.75">
      <c r="A27" t="s">
        <v>5</v>
      </c>
    </row>
    <row r="28" spans="1:9" x14ac:dyDescent="0.75">
      <c r="A28">
        <v>8846147.7170000002</v>
      </c>
      <c r="B28" t="s">
        <v>4</v>
      </c>
    </row>
    <row r="29" spans="1:9" x14ac:dyDescent="0.75">
      <c r="A29">
        <f>A32*0.9-A28</f>
        <v>4989509.275504129</v>
      </c>
      <c r="B29" t="s">
        <v>3</v>
      </c>
    </row>
    <row r="30" spans="1:9" x14ac:dyDescent="0.75">
      <c r="A30">
        <f>A32*0.1</f>
        <v>1537295.2213893477</v>
      </c>
      <c r="B30" t="s">
        <v>2</v>
      </c>
    </row>
    <row r="32" spans="1:9" x14ac:dyDescent="0.75">
      <c r="A32">
        <v>15372952.213893477</v>
      </c>
    </row>
    <row r="43" spans="1:1" x14ac:dyDescent="0.75">
      <c r="A43" t="s">
        <v>1</v>
      </c>
    </row>
    <row r="44" spans="1:1" x14ac:dyDescent="0.75">
      <c r="A44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Graphs GER</vt:lpstr>
      <vt:lpstr>Graphs ENG</vt:lpstr>
      <vt:lpstr>Sheet1</vt:lpstr>
    </vt:vector>
  </TitlesOfParts>
  <Company>GEOMAR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Froese, Rainer</dc:creator>
  <cp:lastModifiedBy>Froese, Rainer</cp:lastModifiedBy>
  <dcterms:created xsi:type="dcterms:W3CDTF">2016-11-11T16:03:36Z</dcterms:created>
  <dcterms:modified xsi:type="dcterms:W3CDTF">2016-11-14T15:10:47Z</dcterms:modified>
</cp:coreProperties>
</file>