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F_Documents\MSC_2016\"/>
    </mc:Choice>
  </mc:AlternateContent>
  <bookViews>
    <workbookView xWindow="0" yWindow="0" windowWidth="16457" windowHeight="5447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M18" i="1" l="1"/>
  <c r="M17" i="1"/>
  <c r="M15" i="1"/>
  <c r="M14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<sst xmlns="http://schemas.openxmlformats.org/spreadsheetml/2006/main" count="68" uniqueCount="47">
  <si>
    <t>MSC-zertifizierte Bestände, die überfischt werden (F &gt; Fmsy)</t>
  </si>
  <si>
    <t>Handelsname</t>
  </si>
  <si>
    <t>Art</t>
  </si>
  <si>
    <t>Gebiet</t>
  </si>
  <si>
    <t>Jahren zertifiziert</t>
  </si>
  <si>
    <t>Link zur offiziellen Bestandserfassung des ICES</t>
  </si>
  <si>
    <t>Seelachs (Köhler)</t>
  </si>
  <si>
    <t>Pollachius virens</t>
  </si>
  <si>
    <t>Färöer-Plateau</t>
  </si>
  <si>
    <t>2 (2013-2015)</t>
  </si>
  <si>
    <t>Kabeljau</t>
  </si>
  <si>
    <t>Gadus morhua</t>
  </si>
  <si>
    <t>Barentssee, Norwegische See</t>
  </si>
  <si>
    <t>5 (2010-2015)</t>
  </si>
  <si>
    <t>Europäischer Wolfsbarsch / Seebarsch</t>
  </si>
  <si>
    <t>Dicentrarchus labrax</t>
  </si>
  <si>
    <t>Irische See, Keltische See, Ärmelkanal und südliche Nordsee</t>
  </si>
  <si>
    <t>4 (2011-2015)</t>
  </si>
  <si>
    <t>Seezunge</t>
  </si>
  <si>
    <t>Solea solea</t>
  </si>
  <si>
    <t>östlicher Ärmelkanal</t>
  </si>
  <si>
    <t>6 (2009-2015)</t>
  </si>
  <si>
    <t>Nordsee</t>
  </si>
  <si>
    <t>3 (2012-2015)</t>
  </si>
  <si>
    <t>Makrele</t>
  </si>
  <si>
    <t>Scomber scombrus</t>
  </si>
  <si>
    <t>Nordostatlantik</t>
  </si>
  <si>
    <t>7 (2005-2012)</t>
  </si>
  <si>
    <t>Hering</t>
  </si>
  <si>
    <t>Clupea harengus</t>
  </si>
  <si>
    <t>Atlantik westlich von Schottland</t>
  </si>
  <si>
    <t>2 (2012-2014)</t>
  </si>
  <si>
    <t>Sardine</t>
  </si>
  <si>
    <t>Sardina pilchardus</t>
  </si>
  <si>
    <t>Golf von Biskaya</t>
  </si>
  <si>
    <t>4 (2010-2014)</t>
  </si>
  <si>
    <t>MSC-zertifizierte Bestände außerhalb sicherer biologischer Grenzen (SSB &lt; Bpa oder &lt;MSYBtrigger)</t>
  </si>
  <si>
    <t>Nordsee, Skagerrak, Atlantik westlich von Schottland und Rockall</t>
  </si>
  <si>
    <t>7 (2008-2015)</t>
  </si>
  <si>
    <t xml:space="preserve">Kabeljau </t>
  </si>
  <si>
    <t>norwegische Küstengewässer</t>
  </si>
  <si>
    <t>3 (2011-2014)</t>
  </si>
  <si>
    <t>http://www.ices.dk/sites/pub/Publication%20Reports/Advice/2015/2015/her-noss.pdf</t>
  </si>
  <si>
    <t xml:space="preserve">Abkürzungen: </t>
  </si>
  <si>
    <t xml:space="preserve">F = Fischereiliche Sterblichkeit; msy = maximaler Dauerertrag; SSB = Laicherbiomasse; Bpa = Biomasseniveau, unterhalb dessen sich ein Bestand ausserhalb sicherer </t>
  </si>
  <si>
    <t xml:space="preserve">biologischer Grenzen befindet; MSYBtrigger = Biomasseniveau eines Bestandes unterhalb desjenigen, das den maximalen Dauerertrag garantieren kann, Wert ähnlich wie Bpa. </t>
  </si>
  <si>
    <t>ICES = Internationaler Rat für Meeresforschung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</si>
</sst>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rgb="FF000000"/>
      <name val="Calibri"/>
    </font>
    <font>
      <sz val="11"/>
      <color indexed="63"/>
      <name val="Inherit"/>
    </font>
    <font>
      <i/>
      <sz val="11"/>
      <name val="Calibri"/>
    </font>
    <font>
      <sz val="11"/>
      <name val="Calibri"/>
    </font>
    <font>
      <u/>
      <sz val="11"/>
      <color indexed="12"/>
      <name val="Calibri"/>
    </font>
    <font>
      <sz val="10"/>
      <name val="Arial"/>
    </font>
    <font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0"/>
        <bgColor indexed="10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1" fillId="2" borderId="0" xfId="0" applyFont="1" applyFill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Font="1" applyBorder="1"/>
    <xf numFmtId="2" fontId="0" fillId="3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3" fontId="3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2" fontId="0" fillId="4" borderId="1" xfId="0" applyNumberFormat="1" applyFont="1" applyFill="1" applyBorder="1"/>
    <xf numFmtId="3" fontId="0" fillId="0" borderId="1" xfId="0" applyNumberFormat="1" applyFont="1" applyBorder="1"/>
    <xf numFmtId="0" fontId="0" fillId="5" borderId="1" xfId="0" applyFont="1" applyFill="1" applyBorder="1"/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0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4" fontId="0" fillId="3" borderId="1" xfId="0" applyNumberFormat="1" applyFont="1" applyFill="1" applyBorder="1"/>
    <xf numFmtId="2" fontId="3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es.dk/sites/pub/Publication%20Reports/Advice/2015/2015/sar-soth.pdf" TargetMode="External"/><Relationship Id="rId3" Type="http://schemas.openxmlformats.org/officeDocument/2006/relationships/hyperlink" Target="http://www.ices.dk/sites/pub/Publication%20Reports/Advice/2015/2015/bss-47.pdf" TargetMode="External"/><Relationship Id="rId7" Type="http://schemas.openxmlformats.org/officeDocument/2006/relationships/hyperlink" Target="http://www.ices.dk/sites/pub/Publication%20Reports/Advice/2014/2014/her-vian.pdf" TargetMode="External"/><Relationship Id="rId12" Type="http://schemas.openxmlformats.org/officeDocument/2006/relationships/hyperlink" Target="http://www.ices.dk/sites/pub/Publication%20Reports/Advice/2015/2015/bss-47.pdf" TargetMode="External"/><Relationship Id="rId2" Type="http://schemas.openxmlformats.org/officeDocument/2006/relationships/hyperlink" Target="http://www.ices.dk/sites/pub/Publication%20Reports/Advice/2015/2015/Cod-arct.pdf" TargetMode="External"/><Relationship Id="rId1" Type="http://schemas.openxmlformats.org/officeDocument/2006/relationships/hyperlink" Target="http://www.ices.dk/sites/pub/Publication%20Reports/Advice/2015/2015/sai-faro.pdf" TargetMode="External"/><Relationship Id="rId6" Type="http://schemas.openxmlformats.org/officeDocument/2006/relationships/hyperlink" Target="http://www.ices.dk/sites/pub/Publication%20Reports/Advice/2015/2015/mac-nea.pdf" TargetMode="External"/><Relationship Id="rId11" Type="http://schemas.openxmlformats.org/officeDocument/2006/relationships/hyperlink" Target="http://www.ices.dk/sites/pub/Publication%20Reports/Advice/2015/2015/sar-soth.pdf" TargetMode="External"/><Relationship Id="rId5" Type="http://schemas.openxmlformats.org/officeDocument/2006/relationships/hyperlink" Target="http://www.ices.dk/sites/pub/Publication%20Reports/Advice/2015/2015/sol-nsea.pdf" TargetMode="External"/><Relationship Id="rId10" Type="http://schemas.openxmlformats.org/officeDocument/2006/relationships/hyperlink" Target="http://www.ices.dk/sites/pub/Publication%20Reports/Advice/2015/2015/cod-coas.pdf" TargetMode="External"/><Relationship Id="rId4" Type="http://schemas.openxmlformats.org/officeDocument/2006/relationships/hyperlink" Target="http://www.ices.dk/sites/pub/Publication%20Reports/Advice/2015/2015/sol-eche.pdf" TargetMode="External"/><Relationship Id="rId9" Type="http://schemas.openxmlformats.org/officeDocument/2006/relationships/hyperlink" Target="http://www.ices.dk/sites/pub/Publication%20Reports/Advice/2015/2015/sai-3a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6" workbookViewId="0"/>
  </sheetViews>
  <sheetFormatPr defaultColWidth="15.15234375" defaultRowHeight="15" customHeight="1"/>
  <cols>
    <col min="1" max="1" width="17.421875" customWidth="1"/>
    <col min="2" max="2" width="18.421875" customWidth="1"/>
    <col min="3" max="3" width="30.69140625" customWidth="1"/>
    <col min="4" max="4" width="22.265625" customWidth="1"/>
    <col min="5" max="5" width="9" hidden="1" customWidth="1"/>
    <col min="6" max="12" width="10" hidden="1" customWidth="1"/>
    <col min="13" max="13" width="69.421875" customWidth="1"/>
    <col min="14" max="27" width="9.421875" customWidth="1"/>
  </cols>
  <sheetData>
    <row r="1" spans="1:27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 ht="13.5" customHeight="1">
      <c r="A2" s="2" t="s">
        <v>1</v>
      </c>
      <c r="B2" s="2" t="s">
        <v>2</v>
      </c>
      <c r="C2" s="2" t="s">
        <v>3</v>
      </c>
      <c r="D2" s="3" t="s">
        <v>4</v>
      </c>
      <c r="E2" s="2"/>
      <c r="F2" s="2"/>
      <c r="G2" s="2"/>
      <c r="H2" s="2"/>
      <c r="I2" s="2"/>
      <c r="J2" s="2"/>
      <c r="K2" s="2"/>
      <c r="L2" s="2"/>
      <c r="M2" s="2" t="s">
        <v>5</v>
      </c>
    </row>
    <row r="3" spans="1:27" ht="13.5" customHeight="1">
      <c r="A3" s="4" t="s">
        <v>6</v>
      </c>
      <c r="B3" s="5" t="s">
        <v>7</v>
      </c>
      <c r="C3" s="6" t="s">
        <v>8</v>
      </c>
      <c r="D3" s="6" t="s">
        <v>9</v>
      </c>
      <c r="E3" s="7"/>
      <c r="F3" s="8"/>
      <c r="G3" s="2"/>
      <c r="H3" s="7"/>
      <c r="I3" s="9"/>
      <c r="J3" s="10"/>
      <c r="K3" s="10"/>
      <c r="L3" s="11"/>
      <c r="M3" s="12" t="str">
        <f>HYPERLINK("http://www.ices.dk/sites/pub/Publication%20Reports/Advice/2015/2015/sai-faro.pdf","http://www.ices.dk/sites/pub/Publication%20Reports/Advice/2015/2015/sai-faro.pdf")</f>
        <v>http://www.ices.dk/sites/pub/Publication%20Reports/Advice/2015/2015/sai-faro.pdf</v>
      </c>
      <c r="N3" s="13"/>
      <c r="O3" s="13"/>
      <c r="P3" s="13"/>
      <c r="Q3" s="14"/>
      <c r="R3" s="14"/>
      <c r="S3" s="14"/>
      <c r="T3" s="1"/>
    </row>
    <row r="4" spans="1:27" ht="13.5" customHeight="1">
      <c r="A4" s="4" t="s">
        <v>10</v>
      </c>
      <c r="B4" s="5" t="s">
        <v>11</v>
      </c>
      <c r="C4" s="15" t="s">
        <v>12</v>
      </c>
      <c r="D4" s="15" t="s">
        <v>13</v>
      </c>
      <c r="E4" s="7"/>
      <c r="F4" s="16"/>
      <c r="G4" s="2"/>
      <c r="H4" s="16"/>
      <c r="I4" s="9"/>
      <c r="J4" s="9"/>
      <c r="K4" s="10"/>
      <c r="L4" s="17"/>
      <c r="M4" s="12" t="str">
        <f>HYPERLINK("http://www.ices.dk/sites/pub/Publication%20Reports/Advice/2015/2015/Cod-arct.pdf","http://www.ices.dk/sites/pub/Publication%20Reports/Advice/2015/2015/Cod-arct.pdf")</f>
        <v>http://www.ices.dk/sites/pub/Publication%20Reports/Advice/2015/2015/Cod-arct.pdf</v>
      </c>
      <c r="N4" s="14"/>
      <c r="O4" s="14"/>
      <c r="P4" s="14"/>
      <c r="Q4" s="14"/>
      <c r="R4" s="14"/>
      <c r="S4" s="14"/>
      <c r="T4" s="1"/>
    </row>
    <row r="5" spans="1:27" ht="42" customHeight="1">
      <c r="A5" s="15" t="s">
        <v>14</v>
      </c>
      <c r="B5" s="5" t="s">
        <v>15</v>
      </c>
      <c r="C5" s="6" t="s">
        <v>16</v>
      </c>
      <c r="D5" s="6" t="s">
        <v>17</v>
      </c>
      <c r="E5" s="7"/>
      <c r="F5" s="7"/>
      <c r="G5" s="2"/>
      <c r="H5" s="8"/>
      <c r="I5" s="9"/>
      <c r="J5" s="10"/>
      <c r="K5" s="10"/>
      <c r="L5" s="11"/>
      <c r="M5" s="12" t="str">
        <f>HYPERLINK("http://www.ices.dk/sites/pub/Publication%20Reports/Advice/2015/2015/bss-47.pdf","http://www.ices.dk/sites/pub/Publication%20Reports/Advice/2015/2015/bss-47.pdf")</f>
        <v>http://www.ices.dk/sites/pub/Publication%20Reports/Advice/2015/2015/bss-47.pdf</v>
      </c>
      <c r="N5" s="14"/>
      <c r="O5" s="14"/>
      <c r="P5" s="14"/>
      <c r="Q5" s="14"/>
      <c r="R5" s="14"/>
      <c r="S5" s="14"/>
      <c r="T5" s="1"/>
    </row>
    <row r="6" spans="1:27" ht="13.5" customHeight="1">
      <c r="A6" s="4" t="s">
        <v>18</v>
      </c>
      <c r="B6" s="5" t="s">
        <v>19</v>
      </c>
      <c r="C6" s="6" t="s">
        <v>20</v>
      </c>
      <c r="D6" s="6" t="s">
        <v>21</v>
      </c>
      <c r="E6" s="7"/>
      <c r="F6" s="7"/>
      <c r="G6" s="2"/>
      <c r="H6" s="7"/>
      <c r="I6" s="9"/>
      <c r="J6" s="10"/>
      <c r="K6" s="10"/>
      <c r="L6" s="11"/>
      <c r="M6" s="12" t="str">
        <f>HYPERLINK("http://www.ices.dk/sites/pub/Publication%20Reports/Advice/2015/2015/sol-eche.pdf","http://www.ices.dk/sites/pub/Publication%20Reports/Advice/2015/2015/sol-eche.pdf")</f>
        <v>http://www.ices.dk/sites/pub/Publication%20Reports/Advice/2015/2015/sol-eche.pdf</v>
      </c>
      <c r="N6" s="13"/>
      <c r="O6" s="13"/>
      <c r="P6" s="13"/>
      <c r="Q6" s="14"/>
      <c r="R6" s="14"/>
      <c r="S6" s="14"/>
      <c r="T6" s="1"/>
    </row>
    <row r="7" spans="1:27" ht="13.5" customHeight="1">
      <c r="A7" s="4" t="s">
        <v>18</v>
      </c>
      <c r="B7" s="5" t="s">
        <v>19</v>
      </c>
      <c r="C7" s="6" t="s">
        <v>22</v>
      </c>
      <c r="D7" s="6" t="s">
        <v>23</v>
      </c>
      <c r="E7" s="7"/>
      <c r="F7" s="7"/>
      <c r="G7" s="2"/>
      <c r="H7" s="7"/>
      <c r="I7" s="9"/>
      <c r="J7" s="10"/>
      <c r="K7" s="10"/>
      <c r="L7" s="11"/>
      <c r="M7" s="12" t="str">
        <f>HYPERLINK("http://www.ices.dk/sites/pub/Publication%20Reports/Advice/2015/2015/sol-nsea.pdf","http://www.ices.dk/sites/pub/Publication%20Reports/Advice/2015/2015/sol-nsea.pdf")</f>
        <v>http://www.ices.dk/sites/pub/Publication%20Reports/Advice/2015/2015/sol-nsea.pdf</v>
      </c>
      <c r="N7" s="14"/>
      <c r="O7" s="14"/>
      <c r="P7" s="14"/>
      <c r="Q7" s="14"/>
      <c r="R7" s="14"/>
      <c r="S7" s="14"/>
      <c r="T7" s="1"/>
    </row>
    <row r="8" spans="1:27" ht="13.5" customHeight="1">
      <c r="A8" s="4" t="s">
        <v>24</v>
      </c>
      <c r="B8" s="5" t="s">
        <v>25</v>
      </c>
      <c r="C8" s="15" t="s">
        <v>26</v>
      </c>
      <c r="D8" s="15" t="s">
        <v>27</v>
      </c>
      <c r="E8" s="7"/>
      <c r="F8" s="8"/>
      <c r="G8" s="2"/>
      <c r="H8" s="7"/>
      <c r="I8" s="9"/>
      <c r="J8" s="10"/>
      <c r="K8" s="10"/>
      <c r="L8" s="17"/>
      <c r="M8" s="12" t="str">
        <f>HYPERLINK("http://www.ices.dk/sites/pub/Publication%20Reports/Advice/2015/2015/mac-nea.pdf","http://www.ices.dk/sites/pub/Publication%20Reports/Advice/2015/2015/mac-nea.pdf")</f>
        <v>http://www.ices.dk/sites/pub/Publication%20Reports/Advice/2015/2015/mac-nea.pdf</v>
      </c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4" t="s">
        <v>28</v>
      </c>
      <c r="B9" s="5" t="s">
        <v>29</v>
      </c>
      <c r="C9" s="6" t="s">
        <v>30</v>
      </c>
      <c r="D9" s="6" t="s">
        <v>31</v>
      </c>
      <c r="E9" s="7"/>
      <c r="F9" s="7"/>
      <c r="G9" s="2"/>
      <c r="H9" s="7"/>
      <c r="I9" s="9"/>
      <c r="J9" s="9"/>
      <c r="K9" s="10"/>
      <c r="L9" s="18"/>
      <c r="M9" s="12" t="str">
        <f>HYPERLINK("http://www.ices.dk/sites/pub/Publication%20Reports/Advice/2014/2014/her-vian.pdf","http://www.ices.dk/sites/pub/Publication%20Reports/Advice/2014/2014/her-vian.pdf")</f>
        <v>http://www.ices.dk/sites/pub/Publication%20Reports/Advice/2014/2014/her-vian.pdf</v>
      </c>
      <c r="N9" s="14"/>
      <c r="O9" s="14"/>
      <c r="P9" s="14"/>
      <c r="Q9" s="14"/>
      <c r="R9" s="14"/>
      <c r="S9" s="14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4" t="s">
        <v>32</v>
      </c>
      <c r="B10" s="5" t="s">
        <v>33</v>
      </c>
      <c r="C10" s="15" t="s">
        <v>34</v>
      </c>
      <c r="D10" s="15" t="s">
        <v>35</v>
      </c>
      <c r="E10" s="7"/>
      <c r="F10" s="8"/>
      <c r="G10" s="2"/>
      <c r="H10" s="8"/>
      <c r="I10" s="9"/>
      <c r="J10" s="9"/>
      <c r="K10" s="9"/>
      <c r="L10" s="2"/>
      <c r="M10" s="12" t="str">
        <f>HYPERLINK("http://www.ices.dk/sites/pub/Publication%20Reports/Advice/2015/2015/sar-soth.pdf","http://www.ices.dk/sites/pub/Publication%20Reports/Advice/2015/2015/sar-soth.pdf")</f>
        <v>http://www.ices.dk/sites/pub/Publication%20Reports/Advice/2015/2015/sar-soth.pdf</v>
      </c>
      <c r="N10" s="14"/>
      <c r="O10" s="14"/>
      <c r="P10" s="14"/>
      <c r="Q10" s="14"/>
      <c r="R10" s="14"/>
      <c r="S10" s="14"/>
      <c r="T10" s="1"/>
    </row>
    <row r="11" spans="1:27" ht="13.5" customHeight="1">
      <c r="A11" s="19"/>
      <c r="B11" s="20"/>
      <c r="C11" s="21"/>
      <c r="D11" s="21"/>
      <c r="E11" s="22"/>
      <c r="F11" s="22"/>
      <c r="G11" s="1"/>
      <c r="H11" s="22"/>
      <c r="I11" s="23"/>
      <c r="J11" s="23"/>
      <c r="K11" s="23"/>
      <c r="L11" s="24"/>
      <c r="M11" s="25"/>
      <c r="N11" s="13"/>
      <c r="O11" s="13"/>
      <c r="P11" s="13"/>
      <c r="Q11" s="14"/>
      <c r="R11" s="14"/>
      <c r="S11" s="14"/>
      <c r="T11" s="1"/>
    </row>
    <row r="12" spans="1:27" ht="13.5" customHeight="1">
      <c r="A12" s="1" t="s">
        <v>36</v>
      </c>
      <c r="B12" s="19"/>
      <c r="C12" s="26"/>
      <c r="D12" s="26"/>
      <c r="E12" s="1"/>
      <c r="F12" s="1"/>
      <c r="G12" s="1"/>
      <c r="H12" s="1"/>
      <c r="I12" s="1"/>
      <c r="J12" s="1"/>
      <c r="K12" s="1"/>
      <c r="L12" s="1"/>
      <c r="M12" s="14"/>
      <c r="N12" s="14"/>
      <c r="O12" s="14"/>
      <c r="P12" s="14"/>
      <c r="Q12" s="14"/>
      <c r="R12" s="14"/>
      <c r="S12" s="14"/>
      <c r="T12" s="1"/>
    </row>
    <row r="13" spans="1:27" ht="13.5" customHeight="1">
      <c r="A13" s="2" t="s">
        <v>1</v>
      </c>
      <c r="B13" s="2" t="s">
        <v>2</v>
      </c>
      <c r="C13" s="2" t="s">
        <v>3</v>
      </c>
      <c r="D13" s="2"/>
      <c r="E13" s="2"/>
      <c r="F13" s="2"/>
      <c r="G13" s="2"/>
      <c r="H13" s="2"/>
      <c r="I13" s="2"/>
      <c r="J13" s="2"/>
      <c r="K13" s="2"/>
      <c r="L13" s="2"/>
      <c r="M13" s="2" t="s">
        <v>5</v>
      </c>
    </row>
    <row r="14" spans="1:27" ht="27.75" customHeight="1">
      <c r="A14" s="4" t="s">
        <v>6</v>
      </c>
      <c r="B14" s="5" t="s">
        <v>7</v>
      </c>
      <c r="C14" s="27" t="s">
        <v>37</v>
      </c>
      <c r="D14" s="27" t="s">
        <v>38</v>
      </c>
      <c r="E14" s="7"/>
      <c r="F14" s="7"/>
      <c r="G14" s="2"/>
      <c r="H14" s="28"/>
      <c r="I14" s="9"/>
      <c r="J14" s="10"/>
      <c r="K14" s="29"/>
      <c r="L14" s="11"/>
      <c r="M14" s="12" t="str">
        <f>HYPERLINK("http://www.ices.dk/sites/pub/Publication%20Reports/Advice/2015/2015/sai-3a46.pdf","http://www.ices.dk/sites/pub/Publication%20Reports/Advice/2015/2015/sai-3a46.pdf")</f>
        <v>http://www.ices.dk/sites/pub/Publication%20Reports/Advice/2015/2015/sai-3a46.pdf</v>
      </c>
      <c r="N14" s="13"/>
      <c r="O14" s="13"/>
      <c r="P14" s="13"/>
      <c r="Q14" s="14"/>
      <c r="R14" s="14"/>
      <c r="S14" s="14"/>
      <c r="T14" s="1"/>
    </row>
    <row r="15" spans="1:27" ht="13.5" customHeight="1">
      <c r="A15" s="4" t="s">
        <v>39</v>
      </c>
      <c r="B15" s="5" t="s">
        <v>11</v>
      </c>
      <c r="C15" s="6" t="s">
        <v>40</v>
      </c>
      <c r="D15" s="6" t="s">
        <v>41</v>
      </c>
      <c r="E15" s="7"/>
      <c r="F15" s="8"/>
      <c r="G15" s="2"/>
      <c r="H15" s="8"/>
      <c r="I15" s="9"/>
      <c r="J15" s="9"/>
      <c r="K15" s="9"/>
      <c r="L15" s="2"/>
      <c r="M15" s="12" t="str">
        <f>HYPERLINK("http://www.ices.dk/sites/pub/Publication%20Reports/Advice/2015/2015/cod-coas.pdf","http://www.ices.dk/sites/pub/Publication%20Reports/Advice/2015/2015/cod-coas.pdf")</f>
        <v>http://www.ices.dk/sites/pub/Publication%20Reports/Advice/2015/2015/cod-coas.pdf</v>
      </c>
      <c r="N15" s="13"/>
      <c r="O15" s="13"/>
      <c r="P15" s="13"/>
      <c r="Q15" s="14"/>
      <c r="R15" s="14"/>
      <c r="S15" s="14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4" t="s">
        <v>28</v>
      </c>
      <c r="B16" s="5" t="s">
        <v>29</v>
      </c>
      <c r="C16" s="6" t="s">
        <v>40</v>
      </c>
      <c r="D16" s="6" t="s">
        <v>21</v>
      </c>
      <c r="E16" s="7"/>
      <c r="F16" s="8"/>
      <c r="G16" s="2"/>
      <c r="H16" s="8"/>
      <c r="I16" s="9"/>
      <c r="J16" s="9"/>
      <c r="K16" s="9"/>
      <c r="L16" s="2"/>
      <c r="M16" s="12" t="s">
        <v>42</v>
      </c>
      <c r="N16" s="13"/>
      <c r="O16" s="13"/>
      <c r="P16" s="13"/>
      <c r="Q16" s="14"/>
      <c r="R16" s="14"/>
      <c r="S16" s="14"/>
      <c r="T16" s="1"/>
      <c r="U16" s="1"/>
      <c r="V16" s="1"/>
      <c r="W16" s="1"/>
      <c r="X16" s="1"/>
      <c r="Y16" s="1"/>
      <c r="Z16" s="1"/>
      <c r="AA16" s="1"/>
    </row>
    <row r="17" spans="1:20" ht="13.5" customHeight="1">
      <c r="A17" s="4" t="s">
        <v>32</v>
      </c>
      <c r="B17" s="5" t="s">
        <v>33</v>
      </c>
      <c r="C17" s="15" t="s">
        <v>34</v>
      </c>
      <c r="D17" s="15" t="s">
        <v>13</v>
      </c>
      <c r="E17" s="7"/>
      <c r="F17" s="8"/>
      <c r="G17" s="2"/>
      <c r="H17" s="8"/>
      <c r="I17" s="9"/>
      <c r="J17" s="9"/>
      <c r="K17" s="9"/>
      <c r="L17" s="2"/>
      <c r="M17" s="12" t="str">
        <f>HYPERLINK("http://www.ices.dk/sites/pub/Publication%20Reports/Advice/2015/2015/sar-soth.pdf","http://www.ices.dk/sites/pub/Publication%20Reports/Advice/2015/2015/sar-soth.pdf")</f>
        <v>http://www.ices.dk/sites/pub/Publication%20Reports/Advice/2015/2015/sar-soth.pdf</v>
      </c>
      <c r="N17" s="14"/>
      <c r="O17" s="14"/>
      <c r="P17" s="14"/>
      <c r="Q17" s="14"/>
      <c r="R17" s="14"/>
      <c r="S17" s="14"/>
      <c r="T17" s="1"/>
    </row>
    <row r="18" spans="1:20" ht="42" customHeight="1">
      <c r="A18" s="15" t="s">
        <v>14</v>
      </c>
      <c r="B18" s="5" t="s">
        <v>15</v>
      </c>
      <c r="C18" s="6" t="s">
        <v>16</v>
      </c>
      <c r="D18" s="6" t="s">
        <v>17</v>
      </c>
      <c r="E18" s="7"/>
      <c r="F18" s="7"/>
      <c r="G18" s="2"/>
      <c r="H18" s="8"/>
      <c r="I18" s="9"/>
      <c r="J18" s="10"/>
      <c r="K18" s="10"/>
      <c r="L18" s="11"/>
      <c r="M18" s="12" t="str">
        <f>HYPERLINK("http://www.ices.dk/sites/pub/Publication%20Reports/Advice/2015/2015/bss-47.pdf","http://www.ices.dk/sites/pub/Publication%20Reports/Advice/2015/2015/bss-47.pdf")</f>
        <v>http://www.ices.dk/sites/pub/Publication%20Reports/Advice/2015/2015/bss-47.pdf</v>
      </c>
      <c r="N18" s="14"/>
      <c r="O18" s="14"/>
      <c r="P18" s="14"/>
      <c r="Q18" s="14"/>
      <c r="R18" s="14"/>
      <c r="S18" s="14"/>
      <c r="T18" s="1"/>
    </row>
    <row r="19" spans="1:20" ht="13.5" customHeight="1">
      <c r="A19" s="1" t="s">
        <v>43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20" ht="13.5" customHeight="1">
      <c r="A20" s="1" t="s">
        <v>44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20" ht="13.5" customHeight="1">
      <c r="A21" s="1" t="s">
        <v>45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20" ht="13.5" customHeight="1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2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2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2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20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20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</sheetData>
  <phoneticPr fontId="0" type="noConversion"/>
  <hyperlinks>
    <hyperlink ref="M3" r:id="rId1" display="http://www.ices.dk/sites/pub/Publication Reports/Advice/2015/2015/sai-faro.pdf"/>
    <hyperlink ref="M4" r:id="rId2" display="http://www.ices.dk/sites/pub/Publication Reports/Advice/2015/2015/Cod-arct.pdf"/>
    <hyperlink ref="M5" r:id="rId3" display="http://www.ices.dk/sites/pub/Publication Reports/Advice/2015/2015/bss-47.pdf"/>
    <hyperlink ref="M6" r:id="rId4" display="http://www.ices.dk/sites/pub/Publication Reports/Advice/2015/2015/sol-eche.pdf"/>
    <hyperlink ref="M7" r:id="rId5" display="http://www.ices.dk/sites/pub/Publication Reports/Advice/2015/2015/sol-nsea.pdf"/>
    <hyperlink ref="M8" r:id="rId6" display="http://www.ices.dk/sites/pub/Publication Reports/Advice/2015/2015/mac-nea.pdf"/>
    <hyperlink ref="M9" r:id="rId7" display="http://www.ices.dk/sites/pub/Publication Reports/Advice/2014/2014/her-vian.pdf"/>
    <hyperlink ref="M10" r:id="rId8" display="http://www.ices.dk/sites/pub/Publication Reports/Advice/2015/2015/sar-soth.pdf"/>
    <hyperlink ref="M14" r:id="rId9" display="http://www.ices.dk/sites/pub/Publication Reports/Advice/2015/2015/sai-3a46.pdf"/>
    <hyperlink ref="M15" r:id="rId10" display="http://www.ices.dk/sites/pub/Publication Reports/Advice/2015/2015/cod-coas.pdf"/>
    <hyperlink ref="M17" r:id="rId11" display="http://www.ices.dk/sites/pub/Publication Reports/Advice/2015/2015/sar-soth.pdf"/>
    <hyperlink ref="M18" r:id="rId12" display="http://www.ices.dk/sites/pub/Publication Reports/Advice/2015/2015/bss-4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Froese, Rainer</dc:creator>
  <cp:lastModifiedBy>Froese, Rainer</cp:lastModifiedBy>
  <dcterms:created xsi:type="dcterms:W3CDTF">2016-06-17T17:08:45Z</dcterms:created>
  <dcterms:modified xsi:type="dcterms:W3CDTF">2016-06-20T08:01:24Z</dcterms:modified>
</cp:coreProperties>
</file>