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2225" activeTab="1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<sst xmlns="http://schemas.openxmlformats.org/spreadsheetml/2006/main" count="72" uniqueCount="71">
  <si>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FishStock</t>
  </si>
  <si>
    <t>cap-icel</t>
  </si>
  <si>
    <t>cod-2224</t>
  </si>
  <si>
    <t>cod-2532</t>
  </si>
  <si>
    <t>cod-347d</t>
  </si>
  <si>
    <t>cod-arct</t>
  </si>
  <si>
    <t>cod-coas</t>
  </si>
  <si>
    <t>cod-farp</t>
  </si>
  <si>
    <t>cod-iceg</t>
  </si>
  <si>
    <t>cod-iris</t>
  </si>
  <si>
    <t>cod-scow</t>
  </si>
  <si>
    <t>ghl-arct</t>
  </si>
  <si>
    <t>had-34</t>
  </si>
  <si>
    <t>had-7b-k</t>
  </si>
  <si>
    <t>had-arct</t>
  </si>
  <si>
    <t>had-faro</t>
  </si>
  <si>
    <t>had-iceg</t>
  </si>
  <si>
    <t>had-rock</t>
  </si>
  <si>
    <t>had-scow</t>
  </si>
  <si>
    <t>her-2532-gor</t>
  </si>
  <si>
    <t>her-30</t>
  </si>
  <si>
    <t>her-3a22</t>
  </si>
  <si>
    <t>her-47d3</t>
  </si>
  <si>
    <t>her-irls</t>
  </si>
  <si>
    <t>her-noss</t>
  </si>
  <si>
    <t>her-riga</t>
  </si>
  <si>
    <t>her-vasu</t>
  </si>
  <si>
    <t>her-vian</t>
  </si>
  <si>
    <t>hom-west</t>
  </si>
  <si>
    <t>mac-nea</t>
  </si>
  <si>
    <t>mgb-8c9a</t>
  </si>
  <si>
    <t>mgw-8c9a</t>
  </si>
  <si>
    <t>nep-8ab</t>
  </si>
  <si>
    <t>nop-34</t>
  </si>
  <si>
    <t>ple-celt</t>
  </si>
  <si>
    <t>ple-eche</t>
  </si>
  <si>
    <t>ple-echw</t>
  </si>
  <si>
    <t>ple-iris</t>
  </si>
  <si>
    <t>ple-nsea</t>
  </si>
  <si>
    <t>sai-3a46</t>
  </si>
  <si>
    <t>sai-arct</t>
  </si>
  <si>
    <t>sai-faro</t>
  </si>
  <si>
    <t>sai-icel</t>
  </si>
  <si>
    <t>san-ns1</t>
  </si>
  <si>
    <t>san-ns2</t>
  </si>
  <si>
    <t>san-ns3</t>
  </si>
  <si>
    <t>sar-soth</t>
  </si>
  <si>
    <t>sol-bisc</t>
  </si>
  <si>
    <t>sol-celt</t>
  </si>
  <si>
    <t>sol-eche</t>
  </si>
  <si>
    <t>sol-echw</t>
  </si>
  <si>
    <t>sol-iris</t>
  </si>
  <si>
    <t>sol-kask</t>
  </si>
  <si>
    <t>sol-nsea</t>
  </si>
  <si>
    <t>spr-2232</t>
  </si>
  <si>
    <t>whb-comb</t>
  </si>
  <si>
    <t>whg-47d</t>
  </si>
  <si>
    <t>whg-7e-k</t>
  </si>
  <si>
    <t>whg-kask</t>
  </si>
  <si>
    <t>MSY</t>
  </si>
  <si>
    <t>Total</t>
  </si>
  <si>
    <t>Count</t>
  </si>
  <si>
    <t>x</t>
  </si>
  <si>
    <t>Y</t>
  </si>
  <si>
    <t>hke-nrth</t>
  </si>
  <si>
    <t>hke-soth</t>
  </si>
  <si>
    <t>hom-south</t>
  </si>
  <si>
    <t>Stocks for which no estimate of MSY was available</t>
  </si>
  <si>
    <t>MSY assumed to refer to all three stocks</t>
  </si>
  <si>
    <t>MSY estimates from Froese and Proelß 2010</t>
  </si>
  <si>
    <t>Landings from ICES Stock summary database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</si>
</sst>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0" xfId="19">
      <alignment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1" fontId="1" fillId="2" borderId="1" xfId="19" applyNumberFormat="1" applyFont="1" applyFill="1" applyBorder="1" applyAlignment="1">
      <alignment horizontal="center"/>
      <protection/>
    </xf>
    <xf numFmtId="3" fontId="1" fillId="0" borderId="0" xfId="19" applyNumberFormat="1" applyFont="1" applyFill="1" applyBorder="1" applyAlignment="1">
      <alignment wrapText="1"/>
      <protection/>
    </xf>
    <xf numFmtId="3" fontId="1" fillId="0" borderId="2" xfId="19" applyNumberFormat="1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1" fontId="1" fillId="0" borderId="2" xfId="1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6" fillId="0" borderId="0" xfId="19" applyFont="1" applyFill="1" applyBorder="1" applyAlignment="1">
      <alignment wrapText="1"/>
      <protection/>
    </xf>
    <xf numFmtId="0" fontId="1" fillId="0" borderId="0" xfId="19" applyFont="1">
      <alignment/>
      <protection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2175"/>
          <c:w val="0.928"/>
          <c:h val="0.904"/>
        </c:manualLayout>
      </c:layout>
      <c:scatterChart>
        <c:scatterStyle val="lineMarker"/>
        <c:varyColors val="0"/>
        <c:ser>
          <c:idx val="0"/>
          <c:order val="0"/>
          <c:tx>
            <c:v>Landings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Data!$C$1:$BN$1</c:f>
              <c:numCache>
                <c:ptCount val="64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</c:numCache>
            </c:numRef>
          </c:xVal>
          <c:yVal>
            <c:numRef>
              <c:f>Data!$C$60:$BN$60</c:f>
              <c:numCache>
                <c:ptCount val="64"/>
                <c:pt idx="0">
                  <c:v>706000</c:v>
                </c:pt>
                <c:pt idx="1">
                  <c:v>882017</c:v>
                </c:pt>
                <c:pt idx="2">
                  <c:v>774295</c:v>
                </c:pt>
                <c:pt idx="3">
                  <c:v>800122</c:v>
                </c:pt>
                <c:pt idx="4">
                  <c:v>864107</c:v>
                </c:pt>
                <c:pt idx="5">
                  <c:v>947257</c:v>
                </c:pt>
                <c:pt idx="6">
                  <c:v>1004455</c:v>
                </c:pt>
                <c:pt idx="7">
                  <c:v>819466</c:v>
                </c:pt>
                <c:pt idx="8">
                  <c:v>982809</c:v>
                </c:pt>
                <c:pt idx="9">
                  <c:v>1895377</c:v>
                </c:pt>
                <c:pt idx="10">
                  <c:v>2043901</c:v>
                </c:pt>
                <c:pt idx="11">
                  <c:v>1518385</c:v>
                </c:pt>
                <c:pt idx="12">
                  <c:v>1570525</c:v>
                </c:pt>
                <c:pt idx="13">
                  <c:v>1470491</c:v>
                </c:pt>
                <c:pt idx="14">
                  <c:v>2272176</c:v>
                </c:pt>
                <c:pt idx="15">
                  <c:v>2364311</c:v>
                </c:pt>
                <c:pt idx="16">
                  <c:v>2465282</c:v>
                </c:pt>
                <c:pt idx="17">
                  <c:v>2841316</c:v>
                </c:pt>
                <c:pt idx="18">
                  <c:v>2844993</c:v>
                </c:pt>
                <c:pt idx="19">
                  <c:v>3100737</c:v>
                </c:pt>
                <c:pt idx="20">
                  <c:v>3169895</c:v>
                </c:pt>
                <c:pt idx="21">
                  <c:v>3005550</c:v>
                </c:pt>
                <c:pt idx="22">
                  <c:v>3679941</c:v>
                </c:pt>
                <c:pt idx="23">
                  <c:v>4242057</c:v>
                </c:pt>
                <c:pt idx="24">
                  <c:v>4293514</c:v>
                </c:pt>
                <c:pt idx="25">
                  <c:v>3770195</c:v>
                </c:pt>
                <c:pt idx="26">
                  <c:v>3932999</c:v>
                </c:pt>
                <c:pt idx="27">
                  <c:v>4287957</c:v>
                </c:pt>
                <c:pt idx="28">
                  <c:v>5022629</c:v>
                </c:pt>
                <c:pt idx="29">
                  <c:v>4866202</c:v>
                </c:pt>
                <c:pt idx="30">
                  <c:v>4764931</c:v>
                </c:pt>
                <c:pt idx="31">
                  <c:v>4047917</c:v>
                </c:pt>
                <c:pt idx="32">
                  <c:v>3783145.1</c:v>
                </c:pt>
                <c:pt idx="33">
                  <c:v>4812673.4</c:v>
                </c:pt>
                <c:pt idx="34">
                  <c:v>4773397.4</c:v>
                </c:pt>
                <c:pt idx="35">
                  <c:v>5727768.8</c:v>
                </c:pt>
                <c:pt idx="36">
                  <c:v>4757502.6</c:v>
                </c:pt>
                <c:pt idx="37">
                  <c:v>5716682.5</c:v>
                </c:pt>
                <c:pt idx="38">
                  <c:v>6486783.609999999</c:v>
                </c:pt>
                <c:pt idx="39">
                  <c:v>6949180.199999999</c:v>
                </c:pt>
                <c:pt idx="40">
                  <c:v>7684988.7</c:v>
                </c:pt>
                <c:pt idx="41">
                  <c:v>7362875.2</c:v>
                </c:pt>
                <c:pt idx="42">
                  <c:v>7345809</c:v>
                </c:pt>
                <c:pt idx="43">
                  <c:v>6934443.100000001</c:v>
                </c:pt>
                <c:pt idx="44">
                  <c:v>5950412.8</c:v>
                </c:pt>
                <c:pt idx="45">
                  <c:v>6281084.3</c:v>
                </c:pt>
                <c:pt idx="46">
                  <c:v>6890477.2</c:v>
                </c:pt>
                <c:pt idx="47">
                  <c:v>7427201.6</c:v>
                </c:pt>
                <c:pt idx="48">
                  <c:v>7824472.5</c:v>
                </c:pt>
                <c:pt idx="49">
                  <c:v>8443075</c:v>
                </c:pt>
                <c:pt idx="50">
                  <c:v>8892927.5</c:v>
                </c:pt>
                <c:pt idx="51">
                  <c:v>9277749.399999999</c:v>
                </c:pt>
                <c:pt idx="52">
                  <c:v>9001586.4</c:v>
                </c:pt>
                <c:pt idx="53">
                  <c:v>8333494</c:v>
                </c:pt>
                <c:pt idx="54">
                  <c:v>8503948.9</c:v>
                </c:pt>
                <c:pt idx="55">
                  <c:v>8664096.1</c:v>
                </c:pt>
                <c:pt idx="56">
                  <c:v>8403196.7</c:v>
                </c:pt>
                <c:pt idx="57">
                  <c:v>8263129</c:v>
                </c:pt>
                <c:pt idx="58">
                  <c:v>8576391.8</c:v>
                </c:pt>
                <c:pt idx="59">
                  <c:v>7705637.3</c:v>
                </c:pt>
                <c:pt idx="60">
                  <c:v>7550696.899999999</c:v>
                </c:pt>
                <c:pt idx="61">
                  <c:v>7180154</c:v>
                </c:pt>
                <c:pt idx="62">
                  <c:v>6836014.899999999</c:v>
                </c:pt>
                <c:pt idx="63">
                  <c:v>6646156.7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Graphs!$A$1</c:f>
              <c:strCache>
                <c:ptCount val="1"/>
                <c:pt idx="0">
                  <c:v>MSY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Graphs!$A$3:$A$4</c:f>
              <c:numCache/>
            </c:numRef>
          </c:xVal>
          <c:yVal>
            <c:numRef>
              <c:f>Graphs!$B$3:$B$4</c:f>
              <c:numCache/>
            </c:numRef>
          </c:yVal>
          <c:smooth val="0"/>
        </c:ser>
        <c:axId val="6903564"/>
        <c:axId val="62132077"/>
      </c:scatterChart>
      <c:valAx>
        <c:axId val="6903564"/>
        <c:scaling>
          <c:orientation val="minMax"/>
          <c:max val="201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crossBetween val="midCat"/>
        <c:dispUnits/>
        <c:majorUnit val="5"/>
        <c:minorUnit val="1"/>
      </c:val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Millionen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crossBetween val="midCat"/>
        <c:dispUnits>
          <c:builtInUnit val="millions"/>
        </c:dispUnits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2175"/>
          <c:w val="0.92825"/>
          <c:h val="0.90425"/>
        </c:manualLayout>
      </c:layout>
      <c:scatterChart>
        <c:scatterStyle val="lineMarker"/>
        <c:varyColors val="0"/>
        <c:ser>
          <c:idx val="0"/>
          <c:order val="0"/>
          <c:tx>
            <c:v>Landings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Data!$C$1:$BN$1</c:f>
              <c:numCache>
                <c:ptCount val="64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</c:numCache>
            </c:numRef>
          </c:xVal>
          <c:yVal>
            <c:numRef>
              <c:f>Data!$C$60:$BN$60</c:f>
              <c:numCache>
                <c:ptCount val="64"/>
                <c:pt idx="0">
                  <c:v>706000</c:v>
                </c:pt>
                <c:pt idx="1">
                  <c:v>882017</c:v>
                </c:pt>
                <c:pt idx="2">
                  <c:v>774295</c:v>
                </c:pt>
                <c:pt idx="3">
                  <c:v>800122</c:v>
                </c:pt>
                <c:pt idx="4">
                  <c:v>864107</c:v>
                </c:pt>
                <c:pt idx="5">
                  <c:v>947257</c:v>
                </c:pt>
                <c:pt idx="6">
                  <c:v>1004455</c:v>
                </c:pt>
                <c:pt idx="7">
                  <c:v>819466</c:v>
                </c:pt>
                <c:pt idx="8">
                  <c:v>982809</c:v>
                </c:pt>
                <c:pt idx="9">
                  <c:v>1895377</c:v>
                </c:pt>
                <c:pt idx="10">
                  <c:v>2043901</c:v>
                </c:pt>
                <c:pt idx="11">
                  <c:v>1518385</c:v>
                </c:pt>
                <c:pt idx="12">
                  <c:v>1570525</c:v>
                </c:pt>
                <c:pt idx="13">
                  <c:v>1470491</c:v>
                </c:pt>
                <c:pt idx="14">
                  <c:v>2272176</c:v>
                </c:pt>
                <c:pt idx="15">
                  <c:v>2364311</c:v>
                </c:pt>
                <c:pt idx="16">
                  <c:v>2465282</c:v>
                </c:pt>
                <c:pt idx="17">
                  <c:v>2841316</c:v>
                </c:pt>
                <c:pt idx="18">
                  <c:v>2844993</c:v>
                </c:pt>
                <c:pt idx="19">
                  <c:v>3100737</c:v>
                </c:pt>
                <c:pt idx="20">
                  <c:v>3169895</c:v>
                </c:pt>
                <c:pt idx="21">
                  <c:v>3005550</c:v>
                </c:pt>
                <c:pt idx="22">
                  <c:v>3679941</c:v>
                </c:pt>
                <c:pt idx="23">
                  <c:v>4242057</c:v>
                </c:pt>
                <c:pt idx="24">
                  <c:v>4293514</c:v>
                </c:pt>
                <c:pt idx="25">
                  <c:v>3770195</c:v>
                </c:pt>
                <c:pt idx="26">
                  <c:v>3932999</c:v>
                </c:pt>
                <c:pt idx="27">
                  <c:v>4287957</c:v>
                </c:pt>
                <c:pt idx="28">
                  <c:v>5022629</c:v>
                </c:pt>
                <c:pt idx="29">
                  <c:v>4866202</c:v>
                </c:pt>
                <c:pt idx="30">
                  <c:v>4764931</c:v>
                </c:pt>
                <c:pt idx="31">
                  <c:v>4047917</c:v>
                </c:pt>
                <c:pt idx="32">
                  <c:v>3783145.1</c:v>
                </c:pt>
                <c:pt idx="33">
                  <c:v>4812673.4</c:v>
                </c:pt>
                <c:pt idx="34">
                  <c:v>4773397.4</c:v>
                </c:pt>
                <c:pt idx="35">
                  <c:v>5727768.8</c:v>
                </c:pt>
                <c:pt idx="36">
                  <c:v>4757502.6</c:v>
                </c:pt>
                <c:pt idx="37">
                  <c:v>5716682.5</c:v>
                </c:pt>
                <c:pt idx="38">
                  <c:v>6486783.609999999</c:v>
                </c:pt>
                <c:pt idx="39">
                  <c:v>6949180.199999999</c:v>
                </c:pt>
                <c:pt idx="40">
                  <c:v>7684988.7</c:v>
                </c:pt>
                <c:pt idx="41">
                  <c:v>7362875.2</c:v>
                </c:pt>
                <c:pt idx="42">
                  <c:v>7345809</c:v>
                </c:pt>
                <c:pt idx="43">
                  <c:v>6934443.100000001</c:v>
                </c:pt>
                <c:pt idx="44">
                  <c:v>5950412.8</c:v>
                </c:pt>
                <c:pt idx="45">
                  <c:v>6281084.3</c:v>
                </c:pt>
                <c:pt idx="46">
                  <c:v>6890477.2</c:v>
                </c:pt>
                <c:pt idx="47">
                  <c:v>7427201.6</c:v>
                </c:pt>
                <c:pt idx="48">
                  <c:v>7824472.5</c:v>
                </c:pt>
                <c:pt idx="49">
                  <c:v>8443075</c:v>
                </c:pt>
                <c:pt idx="50">
                  <c:v>8892927.5</c:v>
                </c:pt>
                <c:pt idx="51">
                  <c:v>9277749.399999999</c:v>
                </c:pt>
                <c:pt idx="52">
                  <c:v>9001586.4</c:v>
                </c:pt>
                <c:pt idx="53">
                  <c:v>8333494</c:v>
                </c:pt>
                <c:pt idx="54">
                  <c:v>8503948.9</c:v>
                </c:pt>
                <c:pt idx="55">
                  <c:v>8664096.1</c:v>
                </c:pt>
                <c:pt idx="56">
                  <c:v>8403196.7</c:v>
                </c:pt>
                <c:pt idx="57">
                  <c:v>8263129</c:v>
                </c:pt>
                <c:pt idx="58">
                  <c:v>8576391.8</c:v>
                </c:pt>
                <c:pt idx="59">
                  <c:v>7705637.3</c:v>
                </c:pt>
                <c:pt idx="60">
                  <c:v>7550696.899999999</c:v>
                </c:pt>
                <c:pt idx="61">
                  <c:v>7180154</c:v>
                </c:pt>
                <c:pt idx="62">
                  <c:v>6836014.899999999</c:v>
                </c:pt>
                <c:pt idx="63">
                  <c:v>6646156.7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Graphs!$A$1</c:f>
              <c:strCache>
                <c:ptCount val="1"/>
                <c:pt idx="0">
                  <c:v>MSY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Graphs!$A$3:$A$4</c:f>
              <c:numCache/>
            </c:numRef>
          </c:xVal>
          <c:yVal>
            <c:numRef>
              <c:f>Graphs!$B$3:$B$4</c:f>
              <c:numCache/>
            </c:numRef>
          </c:yVal>
          <c:smooth val="0"/>
        </c:ser>
        <c:axId val="22317782"/>
        <c:axId val="66642311"/>
      </c:scatterChart>
      <c:valAx>
        <c:axId val="22317782"/>
        <c:scaling>
          <c:orientation val="minMax"/>
          <c:max val="201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crossBetween val="midCat"/>
        <c:dispUnits/>
        <c:majorUnit val="5"/>
        <c:minorUnit val="1"/>
      </c:valAx>
      <c:valAx>
        <c:axId val="6664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17782"/>
        <c:crosses val="autoZero"/>
        <c:crossBetween val="midCat"/>
        <c:dispUnits>
          <c:builtInUnit val="millions"/>
        </c:dispUnits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0.02725</cdr:y>
    </cdr:from>
    <cdr:to>
      <cdr:x>0.9575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114300"/>
          <a:ext cx="4733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MSY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: Mögliche Fänge bei nachhaltiger Bewirtschaftung gesunder Bestände</a:t>
          </a:r>
        </a:p>
      </cdr:txBody>
    </cdr:sp>
  </cdr:relSizeAnchor>
  <cdr:relSizeAnchor xmlns:cdr="http://schemas.openxmlformats.org/drawingml/2006/chartDrawing">
    <cdr:from>
      <cdr:x>0.459</cdr:x>
      <cdr:y>0.2885</cdr:y>
    </cdr:from>
    <cdr:to>
      <cdr:x>0.74875</cdr:x>
      <cdr:y>0.3335</cdr:y>
    </cdr:to>
    <cdr:sp>
      <cdr:nvSpPr>
        <cdr:cNvPr id="2" name="TextBox 9"/>
        <cdr:cNvSpPr txBox="1">
          <a:spLocks noChangeArrowheads="1"/>
        </cdr:cNvSpPr>
      </cdr:nvSpPr>
      <cdr:spPr>
        <a:xfrm>
          <a:off x="2714625" y="1276350"/>
          <a:ext cx="1714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Tatsächliche Anlandungen</a:t>
          </a:r>
        </a:p>
      </cdr:txBody>
    </cdr:sp>
  </cdr:relSizeAnchor>
  <cdr:relSizeAnchor xmlns:cdr="http://schemas.openxmlformats.org/drawingml/2006/chartDrawing">
    <cdr:from>
      <cdr:x>0.134</cdr:x>
      <cdr:y>0.67025</cdr:y>
    </cdr:from>
    <cdr:to>
      <cdr:x>0.22575</cdr:x>
      <cdr:y>0.70875</cdr:y>
    </cdr:to>
    <cdr:pic>
      <cdr:nvPicPr>
        <cdr:cNvPr id="3" name="Picture 1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0575" y="2981325"/>
          <a:ext cx="542925" cy="171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0.20275</cdr:x>
      <cdr:y>0.4455</cdr:y>
    </cdr:from>
    <cdr:to>
      <cdr:x>0.54725</cdr:x>
      <cdr:y>0.604</cdr:y>
    </cdr:to>
    <cdr:pic>
      <cdr:nvPicPr>
        <cdr:cNvPr id="4" name="Picture 1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190625" y="1981200"/>
          <a:ext cx="20383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0.5715</cdr:x>
      <cdr:y>0.48425</cdr:y>
    </cdr:from>
    <cdr:to>
      <cdr:x>0.9225</cdr:x>
      <cdr:y>0.65975</cdr:y>
    </cdr:to>
    <cdr:pic>
      <cdr:nvPicPr>
        <cdr:cNvPr id="5" name="Picture 17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371850" y="2152650"/>
          <a:ext cx="2076450" cy="781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0.22525</cdr:x>
      <cdr:y>0.61525</cdr:y>
    </cdr:from>
    <cdr:to>
      <cdr:x>0.4845</cdr:x>
      <cdr:y>0.8315</cdr:y>
    </cdr:to>
    <cdr:pic>
      <cdr:nvPicPr>
        <cdr:cNvPr id="6" name="Picture 18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323975" y="2733675"/>
          <a:ext cx="1533525" cy="962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0.51925</cdr:x>
      <cdr:y>0.68825</cdr:y>
    </cdr:from>
    <cdr:to>
      <cdr:x>0.706</cdr:x>
      <cdr:y>0.774</cdr:y>
    </cdr:to>
    <cdr:pic>
      <cdr:nvPicPr>
        <cdr:cNvPr id="7" name="Picture 19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3067050" y="3057525"/>
          <a:ext cx="1104900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0.7435</cdr:x>
      <cdr:y>0.65975</cdr:y>
    </cdr:from>
    <cdr:to>
      <cdr:x>0.95775</cdr:x>
      <cdr:y>0.78825</cdr:y>
    </cdr:to>
    <cdr:pic>
      <cdr:nvPicPr>
        <cdr:cNvPr id="8" name="Picture 20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4391025" y="2933700"/>
          <a:ext cx="1266825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0.856</cdr:x>
      <cdr:y>0.9585</cdr:y>
    </cdr:from>
    <cdr:to>
      <cdr:x>0.99925</cdr:x>
      <cdr:y>0.99925</cdr:y>
    </cdr:to>
    <cdr:sp>
      <cdr:nvSpPr>
        <cdr:cNvPr id="9" name="TextBox 21"/>
        <cdr:cNvSpPr txBox="1">
          <a:spLocks noChangeArrowheads="1"/>
        </cdr:cNvSpPr>
      </cdr:nvSpPr>
      <cdr:spPr>
        <a:xfrm>
          <a:off x="5057775" y="425767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Fischbilder: FAO</a:t>
          </a:r>
        </a:p>
      </cdr:txBody>
    </cdr:sp>
  </cdr:relSizeAnchor>
  <cdr:relSizeAnchor xmlns:cdr="http://schemas.openxmlformats.org/drawingml/2006/chartDrawing">
    <cdr:from>
      <cdr:x>0.7305</cdr:x>
      <cdr:y>0.46975</cdr:y>
    </cdr:from>
    <cdr:to>
      <cdr:x>0.811</cdr:x>
      <cdr:y>0.5105</cdr:y>
    </cdr:to>
    <cdr:sp>
      <cdr:nvSpPr>
        <cdr:cNvPr id="10" name="TextBox 22"/>
        <cdr:cNvSpPr txBox="1">
          <a:spLocks noChangeArrowheads="1"/>
        </cdr:cNvSpPr>
      </cdr:nvSpPr>
      <cdr:spPr>
        <a:xfrm>
          <a:off x="4314825" y="208597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Kabeljau</a:t>
          </a:r>
        </a:p>
      </cdr:txBody>
    </cdr:sp>
  </cdr:relSizeAnchor>
  <cdr:relSizeAnchor xmlns:cdr="http://schemas.openxmlformats.org/drawingml/2006/chartDrawing">
    <cdr:from>
      <cdr:x>0.37225</cdr:x>
      <cdr:y>0.417</cdr:y>
    </cdr:from>
    <cdr:to>
      <cdr:x>0.45925</cdr:x>
      <cdr:y>0.45775</cdr:y>
    </cdr:to>
    <cdr:sp>
      <cdr:nvSpPr>
        <cdr:cNvPr id="11" name="TextBox 23"/>
        <cdr:cNvSpPr txBox="1">
          <a:spLocks noChangeArrowheads="1"/>
        </cdr:cNvSpPr>
      </cdr:nvSpPr>
      <cdr:spPr>
        <a:xfrm>
          <a:off x="2200275" y="18478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Seelachs</a:t>
          </a:r>
        </a:p>
      </cdr:txBody>
    </cdr:sp>
  </cdr:relSizeAnchor>
  <cdr:relSizeAnchor xmlns:cdr="http://schemas.openxmlformats.org/drawingml/2006/chartDrawing">
    <cdr:from>
      <cdr:x>0.1555</cdr:x>
      <cdr:y>0.629</cdr:y>
    </cdr:from>
    <cdr:to>
      <cdr:x>0.22625</cdr:x>
      <cdr:y>0.66975</cdr:y>
    </cdr:to>
    <cdr:sp>
      <cdr:nvSpPr>
        <cdr:cNvPr id="12" name="TextBox 24"/>
        <cdr:cNvSpPr txBox="1">
          <a:spLocks noChangeArrowheads="1"/>
        </cdr:cNvSpPr>
      </cdr:nvSpPr>
      <cdr:spPr>
        <a:xfrm>
          <a:off x="914400" y="279082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Sprotte</a:t>
          </a:r>
        </a:p>
      </cdr:txBody>
    </cdr:sp>
  </cdr:relSizeAnchor>
  <cdr:relSizeAnchor xmlns:cdr="http://schemas.openxmlformats.org/drawingml/2006/chartDrawing">
    <cdr:from>
      <cdr:x>0.38925</cdr:x>
      <cdr:y>0.8165</cdr:y>
    </cdr:from>
    <cdr:to>
      <cdr:x>0.46</cdr:x>
      <cdr:y>0.85725</cdr:y>
    </cdr:to>
    <cdr:sp>
      <cdr:nvSpPr>
        <cdr:cNvPr id="13" name="TextBox 25"/>
        <cdr:cNvSpPr txBox="1">
          <a:spLocks noChangeArrowheads="1"/>
        </cdr:cNvSpPr>
      </cdr:nvSpPr>
      <cdr:spPr>
        <a:xfrm>
          <a:off x="2295525" y="362902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Scholle</a:t>
          </a:r>
        </a:p>
      </cdr:txBody>
    </cdr:sp>
  </cdr:relSizeAnchor>
  <cdr:relSizeAnchor xmlns:cdr="http://schemas.openxmlformats.org/drawingml/2006/chartDrawing">
    <cdr:from>
      <cdr:x>0.58025</cdr:x>
      <cdr:y>0.77525</cdr:y>
    </cdr:from>
    <cdr:to>
      <cdr:x>0.64475</cdr:x>
      <cdr:y>0.816</cdr:y>
    </cdr:to>
    <cdr:sp>
      <cdr:nvSpPr>
        <cdr:cNvPr id="14" name="TextBox 26"/>
        <cdr:cNvSpPr txBox="1">
          <a:spLocks noChangeArrowheads="1"/>
        </cdr:cNvSpPr>
      </cdr:nvSpPr>
      <cdr:spPr>
        <a:xfrm>
          <a:off x="3429000" y="344805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Hering</a:t>
          </a:r>
        </a:p>
      </cdr:txBody>
    </cdr:sp>
  </cdr:relSizeAnchor>
  <cdr:relSizeAnchor xmlns:cdr="http://schemas.openxmlformats.org/drawingml/2006/chartDrawing">
    <cdr:from>
      <cdr:x>0.83025</cdr:x>
      <cdr:y>0.7905</cdr:y>
    </cdr:from>
    <cdr:to>
      <cdr:x>0.92375</cdr:x>
      <cdr:y>0.83125</cdr:y>
    </cdr:to>
    <cdr:sp>
      <cdr:nvSpPr>
        <cdr:cNvPr id="15" name="TextBox 27"/>
        <cdr:cNvSpPr txBox="1">
          <a:spLocks noChangeArrowheads="1"/>
        </cdr:cNvSpPr>
      </cdr:nvSpPr>
      <cdr:spPr>
        <a:xfrm>
          <a:off x="4905375" y="3514725"/>
          <a:ext cx="552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Seezunge</a:t>
          </a:r>
        </a:p>
      </cdr:txBody>
    </cdr:sp>
  </cdr:relSizeAnchor>
  <cdr:relSizeAnchor xmlns:cdr="http://schemas.openxmlformats.org/drawingml/2006/chartDrawing">
    <cdr:from>
      <cdr:x>0.1745</cdr:x>
      <cdr:y>0.9585</cdr:y>
    </cdr:from>
    <cdr:to>
      <cdr:x>0.77525</cdr:x>
      <cdr:y>0.99925</cdr:y>
    </cdr:to>
    <cdr:sp>
      <cdr:nvSpPr>
        <cdr:cNvPr id="16" name="TextBox 28"/>
        <cdr:cNvSpPr txBox="1">
          <a:spLocks noChangeArrowheads="1"/>
        </cdr:cNvSpPr>
      </cdr:nvSpPr>
      <cdr:spPr>
        <a:xfrm>
          <a:off x="1028700" y="4257675"/>
          <a:ext cx="3552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Tatsächliche und mögliche Fänge von 56 Beständen im europäischen Meer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0.02825</cdr:y>
    </cdr:from>
    <cdr:to>
      <cdr:x>0.705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12382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MSY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: Possible catch from healthy stocks</a:t>
          </a:r>
        </a:p>
      </cdr:txBody>
    </cdr:sp>
  </cdr:relSizeAnchor>
  <cdr:relSizeAnchor xmlns:cdr="http://schemas.openxmlformats.org/drawingml/2006/chartDrawing">
    <cdr:from>
      <cdr:x>0.49275</cdr:x>
      <cdr:y>0.3115</cdr:y>
    </cdr:from>
    <cdr:to>
      <cdr:x>0.6665</cdr:x>
      <cdr:y>0.35625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1381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Actual landings</a:t>
          </a:r>
        </a:p>
      </cdr:txBody>
    </cdr:sp>
  </cdr:relSizeAnchor>
  <cdr:relSizeAnchor xmlns:cdr="http://schemas.openxmlformats.org/drawingml/2006/chartDrawing">
    <cdr:from>
      <cdr:x>0.134</cdr:x>
      <cdr:y>0.67075</cdr:y>
    </cdr:from>
    <cdr:to>
      <cdr:x>0.22575</cdr:x>
      <cdr:y>0.70925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0575" y="2981325"/>
          <a:ext cx="542925" cy="171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0.203</cdr:x>
      <cdr:y>0.4455</cdr:y>
    </cdr:from>
    <cdr:to>
      <cdr:x>0.547</cdr:x>
      <cdr:y>0.6035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200150" y="1981200"/>
          <a:ext cx="20383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0.57175</cdr:x>
      <cdr:y>0.48475</cdr:y>
    </cdr:from>
    <cdr:to>
      <cdr:x>0.92225</cdr:x>
      <cdr:y>0.66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381375" y="2152650"/>
          <a:ext cx="2076450" cy="781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0.22525</cdr:x>
      <cdr:y>0.6155</cdr:y>
    </cdr:from>
    <cdr:to>
      <cdr:x>0.484</cdr:x>
      <cdr:y>0.83125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333500" y="2743200"/>
          <a:ext cx="1533525" cy="962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0.51925</cdr:x>
      <cdr:y>0.68875</cdr:y>
    </cdr:from>
    <cdr:to>
      <cdr:x>0.70575</cdr:x>
      <cdr:y>0.77425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3067050" y="3067050"/>
          <a:ext cx="1104900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0.74375</cdr:x>
      <cdr:y>0.66025</cdr:y>
    </cdr:from>
    <cdr:to>
      <cdr:x>0.9575</cdr:x>
      <cdr:y>0.7885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4400550" y="2933700"/>
          <a:ext cx="1266825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0.9585</cdr:y>
    </cdr:from>
    <cdr:to>
      <cdr:x>0.99775</cdr:x>
      <cdr:y>0.999</cdr:y>
    </cdr:to>
    <cdr:sp>
      <cdr:nvSpPr>
        <cdr:cNvPr id="9" name="TextBox 9"/>
        <cdr:cNvSpPr txBox="1">
          <a:spLocks noChangeArrowheads="1"/>
        </cdr:cNvSpPr>
      </cdr:nvSpPr>
      <cdr:spPr>
        <a:xfrm>
          <a:off x="4914900" y="4267200"/>
          <a:ext cx="990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Fishdrawings: FAO</a:t>
          </a:r>
        </a:p>
      </cdr:txBody>
    </cdr:sp>
  </cdr:relSizeAnchor>
  <cdr:relSizeAnchor xmlns:cdr="http://schemas.openxmlformats.org/drawingml/2006/chartDrawing">
    <cdr:from>
      <cdr:x>0.73075</cdr:x>
      <cdr:y>0.47075</cdr:y>
    </cdr:from>
    <cdr:to>
      <cdr:x>0.77425</cdr:x>
      <cdr:y>0.51125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324350" y="20955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Cod</a:t>
          </a:r>
        </a:p>
      </cdr:txBody>
    </cdr:sp>
  </cdr:relSizeAnchor>
  <cdr:relSizeAnchor xmlns:cdr="http://schemas.openxmlformats.org/drawingml/2006/chartDrawing">
    <cdr:from>
      <cdr:x>0.37225</cdr:x>
      <cdr:y>0.418</cdr:y>
    </cdr:from>
    <cdr:to>
      <cdr:x>0.435</cdr:x>
      <cdr:y>0.4585</cdr:y>
    </cdr:to>
    <cdr:sp>
      <cdr:nvSpPr>
        <cdr:cNvPr id="11" name="TextBox 11"/>
        <cdr:cNvSpPr txBox="1">
          <a:spLocks noChangeArrowheads="1"/>
        </cdr:cNvSpPr>
      </cdr:nvSpPr>
      <cdr:spPr>
        <a:xfrm>
          <a:off x="2200275" y="185737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Saithe</a:t>
          </a:r>
        </a:p>
      </cdr:txBody>
    </cdr:sp>
  </cdr:relSizeAnchor>
  <cdr:relSizeAnchor xmlns:cdr="http://schemas.openxmlformats.org/drawingml/2006/chartDrawing">
    <cdr:from>
      <cdr:x>0.15475</cdr:x>
      <cdr:y>0.63</cdr:y>
    </cdr:from>
    <cdr:to>
      <cdr:x>0.211</cdr:x>
      <cdr:y>0.6705</cdr:y>
    </cdr:to>
    <cdr:sp>
      <cdr:nvSpPr>
        <cdr:cNvPr id="12" name="TextBox 12"/>
        <cdr:cNvSpPr txBox="1">
          <a:spLocks noChangeArrowheads="1"/>
        </cdr:cNvSpPr>
      </cdr:nvSpPr>
      <cdr:spPr>
        <a:xfrm>
          <a:off x="914400" y="2800350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Sprat</a:t>
          </a:r>
        </a:p>
      </cdr:txBody>
    </cdr:sp>
  </cdr:relSizeAnchor>
  <cdr:relSizeAnchor xmlns:cdr="http://schemas.openxmlformats.org/drawingml/2006/chartDrawing">
    <cdr:from>
      <cdr:x>0.39025</cdr:x>
      <cdr:y>0.817</cdr:y>
    </cdr:from>
    <cdr:to>
      <cdr:x>0.44975</cdr:x>
      <cdr:y>0.8575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305050" y="36385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Plaice</a:t>
          </a:r>
        </a:p>
      </cdr:txBody>
    </cdr:sp>
  </cdr:relSizeAnchor>
  <cdr:relSizeAnchor xmlns:cdr="http://schemas.openxmlformats.org/drawingml/2006/chartDrawing">
    <cdr:from>
      <cdr:x>0.58125</cdr:x>
      <cdr:y>0.7755</cdr:y>
    </cdr:from>
    <cdr:to>
      <cdr:x>0.652</cdr:x>
      <cdr:y>0.816</cdr:y>
    </cdr:to>
    <cdr:sp>
      <cdr:nvSpPr>
        <cdr:cNvPr id="14" name="TextBox 14"/>
        <cdr:cNvSpPr txBox="1">
          <a:spLocks noChangeArrowheads="1"/>
        </cdr:cNvSpPr>
      </cdr:nvSpPr>
      <cdr:spPr>
        <a:xfrm>
          <a:off x="3438525" y="344805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Herring</a:t>
          </a:r>
        </a:p>
      </cdr:txBody>
    </cdr:sp>
  </cdr:relSizeAnchor>
  <cdr:relSizeAnchor xmlns:cdr="http://schemas.openxmlformats.org/drawingml/2006/chartDrawing">
    <cdr:from>
      <cdr:x>0.8305</cdr:x>
      <cdr:y>0.791</cdr:y>
    </cdr:from>
    <cdr:to>
      <cdr:x>0.877</cdr:x>
      <cdr:y>0.8315</cdr:y>
    </cdr:to>
    <cdr:sp>
      <cdr:nvSpPr>
        <cdr:cNvPr id="15" name="TextBox 15"/>
        <cdr:cNvSpPr txBox="1">
          <a:spLocks noChangeArrowheads="1"/>
        </cdr:cNvSpPr>
      </cdr:nvSpPr>
      <cdr:spPr>
        <a:xfrm>
          <a:off x="4914900" y="3524250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Sole</a:t>
          </a:r>
        </a:p>
      </cdr:txBody>
    </cdr:sp>
  </cdr:relSizeAnchor>
  <cdr:relSizeAnchor xmlns:cdr="http://schemas.openxmlformats.org/drawingml/2006/chartDrawing">
    <cdr:from>
      <cdr:x>0.24325</cdr:x>
      <cdr:y>0.9585</cdr:y>
    </cdr:from>
    <cdr:to>
      <cdr:x>0.814</cdr:x>
      <cdr:y>0.999</cdr:y>
    </cdr:to>
    <cdr:sp>
      <cdr:nvSpPr>
        <cdr:cNvPr id="16" name="TextBox 16"/>
        <cdr:cNvSpPr txBox="1">
          <a:spLocks noChangeArrowheads="1"/>
        </cdr:cNvSpPr>
      </cdr:nvSpPr>
      <cdr:spPr>
        <a:xfrm>
          <a:off x="1438275" y="4267200"/>
          <a:ext cx="3381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Actual and potential catch from 56 stocks in northern European waters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114300</xdr:rowOff>
    </xdr:from>
    <xdr:to>
      <xdr:col>12</xdr:col>
      <xdr:colOff>504825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971675" y="438150"/>
        <a:ext cx="59150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23</xdr:col>
      <xdr:colOff>438150</xdr:colOff>
      <xdr:row>30</xdr:row>
      <xdr:rowOff>85725</xdr:rowOff>
    </xdr:to>
    <xdr:graphicFrame>
      <xdr:nvGraphicFramePr>
        <xdr:cNvPr id="2" name="Chart 9"/>
        <xdr:cNvGraphicFramePr/>
      </xdr:nvGraphicFramePr>
      <xdr:xfrm>
        <a:off x="8601075" y="485775"/>
        <a:ext cx="59245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7"/>
  <sheetViews>
    <sheetView workbookViewId="0" topLeftCell="A1">
      <pane xSplit="2" ySplit="1" topLeftCell="C3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3" sqref="A73"/>
    </sheetView>
  </sheetViews>
  <sheetFormatPr defaultColWidth="9.140625" defaultRowHeight="12.75"/>
  <cols>
    <col min="1" max="1" width="12.57421875" style="0" customWidth="1"/>
    <col min="2" max="2" width="10.140625" style="0" bestFit="1" customWidth="1"/>
    <col min="60" max="60" width="11.00390625" style="0" bestFit="1" customWidth="1"/>
  </cols>
  <sheetData>
    <row r="1" spans="1:68" ht="12.75">
      <c r="A1" s="1" t="s">
        <v>0</v>
      </c>
      <c r="B1" s="1" t="s">
        <v>59</v>
      </c>
      <c r="C1" s="7">
        <f>1946</f>
        <v>1946</v>
      </c>
      <c r="D1" s="7">
        <f>C1+1</f>
        <v>1947</v>
      </c>
      <c r="E1" s="7">
        <f aca="true" t="shared" si="0" ref="E1:BN1">D1+1</f>
        <v>1948</v>
      </c>
      <c r="F1" s="7">
        <f t="shared" si="0"/>
        <v>1949</v>
      </c>
      <c r="G1" s="7">
        <f t="shared" si="0"/>
        <v>1950</v>
      </c>
      <c r="H1" s="7">
        <f t="shared" si="0"/>
        <v>1951</v>
      </c>
      <c r="I1" s="7">
        <f t="shared" si="0"/>
        <v>1952</v>
      </c>
      <c r="J1" s="7">
        <f t="shared" si="0"/>
        <v>1953</v>
      </c>
      <c r="K1" s="7">
        <f t="shared" si="0"/>
        <v>1954</v>
      </c>
      <c r="L1" s="7">
        <f t="shared" si="0"/>
        <v>1955</v>
      </c>
      <c r="M1" s="7">
        <f t="shared" si="0"/>
        <v>1956</v>
      </c>
      <c r="N1" s="7">
        <f t="shared" si="0"/>
        <v>1957</v>
      </c>
      <c r="O1" s="7">
        <f t="shared" si="0"/>
        <v>1958</v>
      </c>
      <c r="P1" s="7">
        <f t="shared" si="0"/>
        <v>1959</v>
      </c>
      <c r="Q1" s="7">
        <f t="shared" si="0"/>
        <v>1960</v>
      </c>
      <c r="R1" s="7">
        <f t="shared" si="0"/>
        <v>1961</v>
      </c>
      <c r="S1" s="7">
        <f t="shared" si="0"/>
        <v>1962</v>
      </c>
      <c r="T1" s="7">
        <f t="shared" si="0"/>
        <v>1963</v>
      </c>
      <c r="U1" s="7">
        <f t="shared" si="0"/>
        <v>1964</v>
      </c>
      <c r="V1" s="7">
        <f t="shared" si="0"/>
        <v>1965</v>
      </c>
      <c r="W1" s="7">
        <f t="shared" si="0"/>
        <v>1966</v>
      </c>
      <c r="X1" s="7">
        <f t="shared" si="0"/>
        <v>1967</v>
      </c>
      <c r="Y1" s="7">
        <f t="shared" si="0"/>
        <v>1968</v>
      </c>
      <c r="Z1" s="7">
        <f t="shared" si="0"/>
        <v>1969</v>
      </c>
      <c r="AA1" s="7">
        <f t="shared" si="0"/>
        <v>1970</v>
      </c>
      <c r="AB1" s="7">
        <f t="shared" si="0"/>
        <v>1971</v>
      </c>
      <c r="AC1" s="7">
        <f t="shared" si="0"/>
        <v>1972</v>
      </c>
      <c r="AD1" s="7">
        <f t="shared" si="0"/>
        <v>1973</v>
      </c>
      <c r="AE1" s="7">
        <f t="shared" si="0"/>
        <v>1974</v>
      </c>
      <c r="AF1" s="7">
        <f t="shared" si="0"/>
        <v>1975</v>
      </c>
      <c r="AG1" s="7">
        <f t="shared" si="0"/>
        <v>1976</v>
      </c>
      <c r="AH1" s="7">
        <f t="shared" si="0"/>
        <v>1977</v>
      </c>
      <c r="AI1" s="7">
        <f t="shared" si="0"/>
        <v>1978</v>
      </c>
      <c r="AJ1" s="7">
        <f t="shared" si="0"/>
        <v>1979</v>
      </c>
      <c r="AK1" s="7">
        <f t="shared" si="0"/>
        <v>1980</v>
      </c>
      <c r="AL1" s="7">
        <f t="shared" si="0"/>
        <v>1981</v>
      </c>
      <c r="AM1" s="7">
        <f t="shared" si="0"/>
        <v>1982</v>
      </c>
      <c r="AN1" s="7">
        <f t="shared" si="0"/>
        <v>1983</v>
      </c>
      <c r="AO1" s="7">
        <f t="shared" si="0"/>
        <v>1984</v>
      </c>
      <c r="AP1" s="7">
        <f t="shared" si="0"/>
        <v>1985</v>
      </c>
      <c r="AQ1" s="7">
        <f t="shared" si="0"/>
        <v>1986</v>
      </c>
      <c r="AR1" s="7">
        <f t="shared" si="0"/>
        <v>1987</v>
      </c>
      <c r="AS1" s="7">
        <f t="shared" si="0"/>
        <v>1988</v>
      </c>
      <c r="AT1" s="7">
        <f t="shared" si="0"/>
        <v>1989</v>
      </c>
      <c r="AU1" s="7">
        <f t="shared" si="0"/>
        <v>1990</v>
      </c>
      <c r="AV1" s="7">
        <f t="shared" si="0"/>
        <v>1991</v>
      </c>
      <c r="AW1" s="7">
        <f t="shared" si="0"/>
        <v>1992</v>
      </c>
      <c r="AX1" s="7">
        <f t="shared" si="0"/>
        <v>1993</v>
      </c>
      <c r="AY1" s="7">
        <f t="shared" si="0"/>
        <v>1994</v>
      </c>
      <c r="AZ1" s="7">
        <f t="shared" si="0"/>
        <v>1995</v>
      </c>
      <c r="BA1" s="7">
        <f t="shared" si="0"/>
        <v>1996</v>
      </c>
      <c r="BB1" s="7">
        <f t="shared" si="0"/>
        <v>1997</v>
      </c>
      <c r="BC1" s="7">
        <f t="shared" si="0"/>
        <v>1998</v>
      </c>
      <c r="BD1" s="7">
        <f t="shared" si="0"/>
        <v>1999</v>
      </c>
      <c r="BE1" s="7">
        <f t="shared" si="0"/>
        <v>2000</v>
      </c>
      <c r="BF1" s="7">
        <f t="shared" si="0"/>
        <v>2001</v>
      </c>
      <c r="BG1" s="7">
        <f t="shared" si="0"/>
        <v>2002</v>
      </c>
      <c r="BH1" s="7">
        <f t="shared" si="0"/>
        <v>2003</v>
      </c>
      <c r="BI1" s="7">
        <f t="shared" si="0"/>
        <v>2004</v>
      </c>
      <c r="BJ1" s="7">
        <f t="shared" si="0"/>
        <v>2005</v>
      </c>
      <c r="BK1" s="7">
        <f t="shared" si="0"/>
        <v>2006</v>
      </c>
      <c r="BL1" s="7">
        <f t="shared" si="0"/>
        <v>2007</v>
      </c>
      <c r="BM1" s="7">
        <f t="shared" si="0"/>
        <v>2008</v>
      </c>
      <c r="BN1" s="7">
        <f t="shared" si="0"/>
        <v>2009</v>
      </c>
      <c r="BO1" s="1"/>
      <c r="BP1" s="5"/>
    </row>
    <row r="2" spans="1:67" ht="12.75">
      <c r="A2" s="2" t="s">
        <v>1</v>
      </c>
      <c r="B2" s="8">
        <v>957459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>
        <v>980000</v>
      </c>
      <c r="AK2" s="4">
        <v>684000</v>
      </c>
      <c r="AL2" s="4">
        <v>626000</v>
      </c>
      <c r="AM2" s="3"/>
      <c r="AN2" s="4">
        <v>573000</v>
      </c>
      <c r="AO2" s="4">
        <v>897000</v>
      </c>
      <c r="AP2" s="4">
        <v>1312000</v>
      </c>
      <c r="AQ2" s="4">
        <v>1333000</v>
      </c>
      <c r="AR2" s="4">
        <v>1116000</v>
      </c>
      <c r="AS2" s="4">
        <v>1037000</v>
      </c>
      <c r="AT2" s="4">
        <v>808000</v>
      </c>
      <c r="AU2" s="4">
        <v>314000</v>
      </c>
      <c r="AV2" s="4">
        <v>677000</v>
      </c>
      <c r="AW2" s="4">
        <v>788000</v>
      </c>
      <c r="AX2" s="4">
        <v>1179000</v>
      </c>
      <c r="AY2" s="4">
        <v>864000</v>
      </c>
      <c r="AZ2" s="4">
        <v>929000</v>
      </c>
      <c r="BA2" s="4">
        <v>1571000</v>
      </c>
      <c r="BB2" s="4">
        <v>1245000</v>
      </c>
      <c r="BC2" s="4">
        <v>1100000</v>
      </c>
      <c r="BD2" s="4">
        <v>933000</v>
      </c>
      <c r="BE2" s="4">
        <v>1071000</v>
      </c>
      <c r="BF2" s="4">
        <v>1249000</v>
      </c>
      <c r="BG2" s="4">
        <v>988000</v>
      </c>
      <c r="BH2" s="4">
        <v>741000</v>
      </c>
      <c r="BI2" s="4">
        <v>783000</v>
      </c>
      <c r="BJ2" s="4">
        <v>238000</v>
      </c>
      <c r="BK2" s="4">
        <v>377000</v>
      </c>
      <c r="BL2" s="4">
        <v>202000</v>
      </c>
      <c r="BM2" s="4">
        <v>15000</v>
      </c>
      <c r="BN2" s="4">
        <v>151000</v>
      </c>
      <c r="BO2" s="3"/>
    </row>
    <row r="3" spans="1:67" ht="12.75">
      <c r="A3" s="2" t="s">
        <v>2</v>
      </c>
      <c r="B3" s="8">
        <v>83634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>
        <v>43959</v>
      </c>
      <c r="AB3" s="4">
        <v>46623</v>
      </c>
      <c r="AC3" s="4">
        <v>48900</v>
      </c>
      <c r="AD3" s="4">
        <v>54357</v>
      </c>
      <c r="AE3" s="4">
        <v>46571</v>
      </c>
      <c r="AF3" s="4">
        <v>44367</v>
      </c>
      <c r="AG3" s="4">
        <v>49433</v>
      </c>
      <c r="AH3" s="4">
        <v>46305</v>
      </c>
      <c r="AI3" s="4">
        <v>40612</v>
      </c>
      <c r="AJ3" s="4">
        <v>45046</v>
      </c>
      <c r="AK3" s="4">
        <v>41972</v>
      </c>
      <c r="AL3" s="4">
        <v>53646</v>
      </c>
      <c r="AM3" s="4">
        <v>47524</v>
      </c>
      <c r="AN3" s="4">
        <v>48605</v>
      </c>
      <c r="AO3" s="4">
        <v>49495</v>
      </c>
      <c r="AP3" s="4">
        <v>40159</v>
      </c>
      <c r="AQ3" s="4">
        <v>26692</v>
      </c>
      <c r="AR3" s="4">
        <v>28566</v>
      </c>
      <c r="AS3" s="4">
        <v>29159</v>
      </c>
      <c r="AT3" s="4">
        <v>18516</v>
      </c>
      <c r="AU3" s="4">
        <v>17780</v>
      </c>
      <c r="AV3" s="4">
        <v>16693</v>
      </c>
      <c r="AW3" s="4">
        <v>17996</v>
      </c>
      <c r="AX3" s="4">
        <v>21228</v>
      </c>
      <c r="AY3" s="4">
        <v>30695</v>
      </c>
      <c r="AZ3" s="4">
        <v>33895</v>
      </c>
      <c r="BA3" s="4">
        <v>50845</v>
      </c>
      <c r="BB3" s="4">
        <v>43624</v>
      </c>
      <c r="BC3" s="4">
        <v>34216</v>
      </c>
      <c r="BD3" s="4">
        <v>42155</v>
      </c>
      <c r="BE3" s="4">
        <v>38347</v>
      </c>
      <c r="BF3" s="4">
        <v>34244</v>
      </c>
      <c r="BG3" s="4">
        <v>24158</v>
      </c>
      <c r="BH3" s="4">
        <v>24624</v>
      </c>
      <c r="BI3" s="4">
        <v>20854</v>
      </c>
      <c r="BJ3" s="4">
        <v>22045</v>
      </c>
      <c r="BK3" s="4">
        <v>23488</v>
      </c>
      <c r="BL3" s="4">
        <v>23736</v>
      </c>
      <c r="BM3" s="4">
        <v>20082</v>
      </c>
      <c r="BN3" s="4">
        <v>15290</v>
      </c>
      <c r="BO3" s="3"/>
    </row>
    <row r="4" spans="1:67" ht="12.75">
      <c r="A4" s="2" t="s">
        <v>3</v>
      </c>
      <c r="B4" s="8">
        <v>255735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>
        <v>134867</v>
      </c>
      <c r="X4" s="4">
        <v>152378</v>
      </c>
      <c r="Y4" s="4">
        <v>164472</v>
      </c>
      <c r="Z4" s="4">
        <v>169909</v>
      </c>
      <c r="AA4" s="4">
        <v>154492</v>
      </c>
      <c r="AB4" s="4">
        <v>118217</v>
      </c>
      <c r="AC4" s="4">
        <v>143833</v>
      </c>
      <c r="AD4" s="4">
        <v>143164</v>
      </c>
      <c r="AE4" s="4">
        <v>147815</v>
      </c>
      <c r="AF4" s="4">
        <v>194649</v>
      </c>
      <c r="AG4" s="4">
        <v>203303</v>
      </c>
      <c r="AH4" s="4">
        <v>164792</v>
      </c>
      <c r="AI4" s="4">
        <v>154009</v>
      </c>
      <c r="AJ4" s="4">
        <v>227699</v>
      </c>
      <c r="AK4" s="4">
        <v>347619</v>
      </c>
      <c r="AL4" s="4">
        <v>330742</v>
      </c>
      <c r="AM4" s="4">
        <v>316052</v>
      </c>
      <c r="AN4" s="4">
        <v>332148</v>
      </c>
      <c r="AO4" s="4">
        <v>391952</v>
      </c>
      <c r="AP4" s="4">
        <v>315083</v>
      </c>
      <c r="AQ4" s="4">
        <v>252558</v>
      </c>
      <c r="AR4" s="4">
        <v>207081</v>
      </c>
      <c r="AS4" s="4">
        <v>194787</v>
      </c>
      <c r="AT4" s="4">
        <v>179178</v>
      </c>
      <c r="AU4" s="4">
        <v>153546</v>
      </c>
      <c r="AV4" s="4">
        <v>122517</v>
      </c>
      <c r="AW4" s="4">
        <v>54882</v>
      </c>
      <c r="AX4" s="4">
        <v>45188</v>
      </c>
      <c r="AY4" s="4">
        <v>93380</v>
      </c>
      <c r="AZ4" s="4">
        <v>107712</v>
      </c>
      <c r="BA4" s="4">
        <v>121877</v>
      </c>
      <c r="BB4" s="4">
        <v>88600</v>
      </c>
      <c r="BC4" s="4">
        <v>67429</v>
      </c>
      <c r="BD4" s="4">
        <v>72989</v>
      </c>
      <c r="BE4" s="4">
        <v>89168</v>
      </c>
      <c r="BF4" s="4">
        <v>91325</v>
      </c>
      <c r="BG4" s="4">
        <v>67740</v>
      </c>
      <c r="BH4" s="4">
        <v>71386</v>
      </c>
      <c r="BI4" s="4">
        <v>67768</v>
      </c>
      <c r="BJ4" s="4">
        <v>55254</v>
      </c>
      <c r="BK4" s="4">
        <v>65532</v>
      </c>
      <c r="BL4" s="4">
        <v>50843</v>
      </c>
      <c r="BM4" s="4">
        <v>42235</v>
      </c>
      <c r="BN4" s="4">
        <v>48439</v>
      </c>
      <c r="BO4" s="3"/>
    </row>
    <row r="5" spans="1:67" ht="12.75">
      <c r="A5" s="2" t="s">
        <v>4</v>
      </c>
      <c r="B5" s="8">
        <v>37543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>
        <v>128686</v>
      </c>
      <c r="U5" s="4">
        <v>130740</v>
      </c>
      <c r="V5" s="4">
        <v>210237</v>
      </c>
      <c r="W5" s="4">
        <v>259416</v>
      </c>
      <c r="X5" s="4">
        <v>276387</v>
      </c>
      <c r="Y5" s="4">
        <v>305911</v>
      </c>
      <c r="Z5" s="4">
        <v>205510</v>
      </c>
      <c r="AA5" s="4">
        <v>243867</v>
      </c>
      <c r="AB5" s="4">
        <v>412264</v>
      </c>
      <c r="AC5" s="4">
        <v>387737</v>
      </c>
      <c r="AD5" s="4">
        <v>269139</v>
      </c>
      <c r="AE5" s="4">
        <v>253989</v>
      </c>
      <c r="AF5" s="4">
        <v>242349</v>
      </c>
      <c r="AG5" s="4">
        <v>307102</v>
      </c>
      <c r="AH5" s="4">
        <v>349038</v>
      </c>
      <c r="AI5" s="4">
        <v>328585</v>
      </c>
      <c r="AJ5" s="4">
        <v>430688</v>
      </c>
      <c r="AK5" s="4">
        <v>590678</v>
      </c>
      <c r="AL5" s="4">
        <v>393451</v>
      </c>
      <c r="AM5" s="4">
        <v>359372</v>
      </c>
      <c r="AN5" s="4">
        <v>281696</v>
      </c>
      <c r="AO5" s="4">
        <v>379974</v>
      </c>
      <c r="AP5" s="4">
        <v>247031</v>
      </c>
      <c r="AQ5" s="4">
        <v>341047</v>
      </c>
      <c r="AR5" s="4">
        <v>244809</v>
      </c>
      <c r="AS5" s="4">
        <v>194798</v>
      </c>
      <c r="AT5" s="4">
        <v>202639</v>
      </c>
      <c r="AU5" s="4">
        <v>153021</v>
      </c>
      <c r="AV5" s="4">
        <v>121204</v>
      </c>
      <c r="AW5" s="4">
        <v>151755</v>
      </c>
      <c r="AX5" s="4">
        <v>174247</v>
      </c>
      <c r="AY5" s="4">
        <v>203846</v>
      </c>
      <c r="AZ5" s="4">
        <v>222222</v>
      </c>
      <c r="BA5" s="4">
        <v>197824</v>
      </c>
      <c r="BB5" s="4">
        <v>173884</v>
      </c>
      <c r="BC5" s="4">
        <v>179993</v>
      </c>
      <c r="BD5" s="4">
        <v>137037</v>
      </c>
      <c r="BE5" s="4">
        <v>95119</v>
      </c>
      <c r="BF5" s="4">
        <v>75718</v>
      </c>
      <c r="BG5" s="4">
        <v>80830</v>
      </c>
      <c r="BH5" s="4">
        <v>75801</v>
      </c>
      <c r="BI5" s="4">
        <v>53023</v>
      </c>
      <c r="BJ5" s="4">
        <v>51482</v>
      </c>
      <c r="BK5" s="4">
        <v>52674</v>
      </c>
      <c r="BL5" s="4">
        <v>66398</v>
      </c>
      <c r="BM5" s="4">
        <v>84110</v>
      </c>
      <c r="BN5" s="4">
        <v>91428</v>
      </c>
      <c r="BO5" s="3"/>
    </row>
    <row r="6" spans="1:67" ht="12.75">
      <c r="A6" s="2" t="s">
        <v>5</v>
      </c>
      <c r="B6" s="9">
        <v>837049</v>
      </c>
      <c r="C6" s="4">
        <v>706000</v>
      </c>
      <c r="D6" s="4">
        <v>882017</v>
      </c>
      <c r="E6" s="4">
        <v>774295</v>
      </c>
      <c r="F6" s="4">
        <v>800122</v>
      </c>
      <c r="G6" s="4">
        <v>731982</v>
      </c>
      <c r="H6" s="4">
        <v>827180</v>
      </c>
      <c r="I6" s="4">
        <v>876795</v>
      </c>
      <c r="J6" s="4">
        <v>695546</v>
      </c>
      <c r="K6" s="4">
        <v>826021</v>
      </c>
      <c r="L6" s="4">
        <v>1147841</v>
      </c>
      <c r="M6" s="4">
        <v>1343068</v>
      </c>
      <c r="N6" s="4">
        <v>792557</v>
      </c>
      <c r="O6" s="4">
        <v>769313</v>
      </c>
      <c r="P6" s="4">
        <v>744607</v>
      </c>
      <c r="Q6" s="4">
        <v>622042</v>
      </c>
      <c r="R6" s="4">
        <v>783221</v>
      </c>
      <c r="S6" s="4">
        <v>909266</v>
      </c>
      <c r="T6" s="4">
        <v>776337</v>
      </c>
      <c r="U6" s="4">
        <v>437695</v>
      </c>
      <c r="V6" s="4">
        <v>444930</v>
      </c>
      <c r="W6" s="4">
        <v>483711</v>
      </c>
      <c r="X6" s="4">
        <v>572605</v>
      </c>
      <c r="Y6" s="4">
        <v>1074084</v>
      </c>
      <c r="Z6" s="4">
        <v>1197226</v>
      </c>
      <c r="AA6" s="4">
        <v>933246</v>
      </c>
      <c r="AB6" s="4">
        <v>689048</v>
      </c>
      <c r="AC6" s="4">
        <v>565254</v>
      </c>
      <c r="AD6" s="4">
        <v>792685</v>
      </c>
      <c r="AE6" s="4">
        <v>1102433</v>
      </c>
      <c r="AF6" s="4">
        <v>829377</v>
      </c>
      <c r="AG6" s="4">
        <v>867463</v>
      </c>
      <c r="AH6" s="4">
        <v>905301</v>
      </c>
      <c r="AI6" s="4">
        <v>698715</v>
      </c>
      <c r="AJ6" s="4">
        <v>440538</v>
      </c>
      <c r="AK6" s="4">
        <v>380434</v>
      </c>
      <c r="AL6" s="4">
        <v>399038</v>
      </c>
      <c r="AM6" s="4">
        <v>363730</v>
      </c>
      <c r="AN6" s="4">
        <v>289992</v>
      </c>
      <c r="AO6" s="4">
        <v>277651</v>
      </c>
      <c r="AP6" s="4">
        <v>307920</v>
      </c>
      <c r="AQ6" s="4">
        <v>430113</v>
      </c>
      <c r="AR6" s="4">
        <v>523071</v>
      </c>
      <c r="AS6" s="4">
        <v>434939</v>
      </c>
      <c r="AT6" s="4">
        <v>332481</v>
      </c>
      <c r="AU6" s="4">
        <v>212000</v>
      </c>
      <c r="AV6" s="4">
        <v>319158</v>
      </c>
      <c r="AW6" s="4">
        <v>513234</v>
      </c>
      <c r="AX6" s="4">
        <v>581611</v>
      </c>
      <c r="AY6" s="4">
        <v>771086</v>
      </c>
      <c r="AZ6" s="4">
        <v>739999</v>
      </c>
      <c r="BA6" s="4">
        <v>732228</v>
      </c>
      <c r="BB6" s="4">
        <v>762403</v>
      </c>
      <c r="BC6" s="4">
        <v>592624</v>
      </c>
      <c r="BD6" s="4">
        <v>484910</v>
      </c>
      <c r="BE6" s="4">
        <v>414868</v>
      </c>
      <c r="BF6" s="4">
        <v>426471</v>
      </c>
      <c r="BG6" s="4">
        <v>535045</v>
      </c>
      <c r="BH6" s="4">
        <v>551990</v>
      </c>
      <c r="BI6" s="4">
        <v>606445</v>
      </c>
      <c r="BJ6" s="4">
        <v>641276</v>
      </c>
      <c r="BK6" s="4">
        <v>537642</v>
      </c>
      <c r="BL6" s="4">
        <v>486883</v>
      </c>
      <c r="BM6" s="4">
        <v>464171</v>
      </c>
      <c r="BN6" s="4">
        <v>523430</v>
      </c>
      <c r="BO6" s="3"/>
    </row>
    <row r="7" spans="1:67" ht="12.75">
      <c r="A7" s="2" t="s">
        <v>6</v>
      </c>
      <c r="B7" s="8">
        <v>54805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>
        <v>88124</v>
      </c>
      <c r="AP7" s="4">
        <v>88851</v>
      </c>
      <c r="AQ7" s="4">
        <v>82405</v>
      </c>
      <c r="AR7" s="4">
        <v>74472</v>
      </c>
      <c r="AS7" s="4">
        <v>72894</v>
      </c>
      <c r="AT7" s="4">
        <v>53985</v>
      </c>
      <c r="AU7" s="4">
        <v>42627</v>
      </c>
      <c r="AV7" s="4">
        <v>40122</v>
      </c>
      <c r="AW7" s="4">
        <v>57790</v>
      </c>
      <c r="AX7" s="4">
        <v>67357</v>
      </c>
      <c r="AY7" s="4">
        <v>69262</v>
      </c>
      <c r="AZ7" s="4">
        <v>71907</v>
      </c>
      <c r="BA7" s="4">
        <v>76276</v>
      </c>
      <c r="BB7" s="4">
        <v>77819</v>
      </c>
      <c r="BC7" s="4">
        <v>66172</v>
      </c>
      <c r="BD7" s="4">
        <v>54632</v>
      </c>
      <c r="BE7" s="4">
        <v>50315</v>
      </c>
      <c r="BF7" s="4">
        <v>43099</v>
      </c>
      <c r="BG7" s="4">
        <v>54594</v>
      </c>
      <c r="BH7" s="4">
        <v>48535</v>
      </c>
      <c r="BI7" s="4">
        <v>37947</v>
      </c>
      <c r="BJ7" s="4">
        <v>35632</v>
      </c>
      <c r="BK7" s="4">
        <v>39134</v>
      </c>
      <c r="BL7" s="4">
        <v>36841</v>
      </c>
      <c r="BM7" s="4">
        <v>38577</v>
      </c>
      <c r="BN7" s="4">
        <v>37521</v>
      </c>
      <c r="BO7" s="3"/>
    </row>
    <row r="8" spans="1:67" ht="12.75">
      <c r="A8" s="2" t="s">
        <v>7</v>
      </c>
      <c r="B8" s="8">
        <v>22267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>
        <v>21598</v>
      </c>
      <c r="S8" s="4">
        <v>20967</v>
      </c>
      <c r="T8" s="4">
        <v>22215</v>
      </c>
      <c r="U8" s="4">
        <v>21078</v>
      </c>
      <c r="V8" s="4">
        <v>24212</v>
      </c>
      <c r="W8" s="4">
        <v>20418</v>
      </c>
      <c r="X8" s="4">
        <v>23562</v>
      </c>
      <c r="Y8" s="4">
        <v>29930</v>
      </c>
      <c r="Z8" s="4">
        <v>32371</v>
      </c>
      <c r="AA8" s="4">
        <v>24183</v>
      </c>
      <c r="AB8" s="4">
        <v>23010</v>
      </c>
      <c r="AC8" s="4">
        <v>18727</v>
      </c>
      <c r="AD8" s="4">
        <v>22228</v>
      </c>
      <c r="AE8" s="4">
        <v>24581</v>
      </c>
      <c r="AF8" s="4">
        <v>36775</v>
      </c>
      <c r="AG8" s="4">
        <v>39799</v>
      </c>
      <c r="AH8" s="4">
        <v>34927</v>
      </c>
      <c r="AI8" s="4">
        <v>26585</v>
      </c>
      <c r="AJ8" s="4">
        <v>23112</v>
      </c>
      <c r="AK8" s="4">
        <v>20513</v>
      </c>
      <c r="AL8" s="4">
        <v>22963</v>
      </c>
      <c r="AM8" s="4">
        <v>21489</v>
      </c>
      <c r="AN8" s="4">
        <v>38133</v>
      </c>
      <c r="AO8" s="4">
        <v>36979</v>
      </c>
      <c r="AP8" s="4">
        <v>39484</v>
      </c>
      <c r="AQ8" s="4">
        <v>34595</v>
      </c>
      <c r="AR8" s="4">
        <v>21391</v>
      </c>
      <c r="AS8" s="4">
        <v>23182</v>
      </c>
      <c r="AT8" s="4">
        <v>22068</v>
      </c>
      <c r="AU8" s="4">
        <v>13487</v>
      </c>
      <c r="AV8" s="4">
        <v>8750</v>
      </c>
      <c r="AW8" s="4">
        <v>6396</v>
      </c>
      <c r="AX8" s="4">
        <v>6107</v>
      </c>
      <c r="AY8" s="4">
        <v>9046</v>
      </c>
      <c r="AZ8" s="4">
        <v>23045</v>
      </c>
      <c r="BA8" s="4">
        <v>40422</v>
      </c>
      <c r="BB8" s="4">
        <v>34304</v>
      </c>
      <c r="BC8" s="4">
        <v>24005</v>
      </c>
      <c r="BD8" s="4">
        <v>18306</v>
      </c>
      <c r="BE8" s="4">
        <v>21033</v>
      </c>
      <c r="BF8" s="4">
        <v>28183</v>
      </c>
      <c r="BG8" s="4">
        <v>38457</v>
      </c>
      <c r="BH8" s="4">
        <v>24501</v>
      </c>
      <c r="BI8" s="4">
        <v>13178</v>
      </c>
      <c r="BJ8" s="4">
        <v>9906</v>
      </c>
      <c r="BK8" s="4">
        <v>10480</v>
      </c>
      <c r="BL8" s="4">
        <v>8009</v>
      </c>
      <c r="BM8" s="4">
        <v>7465</v>
      </c>
      <c r="BN8" s="4">
        <v>10006</v>
      </c>
      <c r="BO8" s="3"/>
    </row>
    <row r="9" spans="1:67" ht="12.75">
      <c r="A9" s="2" t="s">
        <v>8</v>
      </c>
      <c r="B9" s="8">
        <v>388103</v>
      </c>
      <c r="C9" s="3"/>
      <c r="D9" s="3"/>
      <c r="E9" s="3"/>
      <c r="F9" s="3"/>
      <c r="G9" s="3"/>
      <c r="H9" s="3"/>
      <c r="I9" s="3"/>
      <c r="J9" s="3"/>
      <c r="K9" s="3"/>
      <c r="L9" s="4">
        <v>545250</v>
      </c>
      <c r="M9" s="4">
        <v>486909</v>
      </c>
      <c r="N9" s="4">
        <v>455182</v>
      </c>
      <c r="O9" s="4">
        <v>517359</v>
      </c>
      <c r="P9" s="4">
        <v>459081</v>
      </c>
      <c r="Q9" s="4">
        <v>470121</v>
      </c>
      <c r="R9" s="4">
        <v>377291</v>
      </c>
      <c r="S9" s="4">
        <v>388985</v>
      </c>
      <c r="T9" s="4">
        <v>408800</v>
      </c>
      <c r="U9" s="4">
        <v>437012</v>
      </c>
      <c r="V9" s="4">
        <v>387106</v>
      </c>
      <c r="W9" s="4">
        <v>353357</v>
      </c>
      <c r="X9" s="4">
        <v>335721</v>
      </c>
      <c r="Y9" s="4">
        <v>381770</v>
      </c>
      <c r="Z9" s="4">
        <v>403205</v>
      </c>
      <c r="AA9" s="4">
        <v>475077</v>
      </c>
      <c r="AB9" s="4">
        <v>444248</v>
      </c>
      <c r="AC9" s="4">
        <v>395166</v>
      </c>
      <c r="AD9" s="4">
        <v>369205</v>
      </c>
      <c r="AE9" s="4">
        <v>368133</v>
      </c>
      <c r="AF9" s="4">
        <v>364754</v>
      </c>
      <c r="AG9" s="4">
        <v>346253</v>
      </c>
      <c r="AH9" s="4">
        <v>340086</v>
      </c>
      <c r="AI9" s="4">
        <v>329602</v>
      </c>
      <c r="AJ9" s="4">
        <v>366462</v>
      </c>
      <c r="AK9" s="4">
        <v>432237</v>
      </c>
      <c r="AL9" s="4">
        <v>465032</v>
      </c>
      <c r="AM9" s="4">
        <v>380068</v>
      </c>
      <c r="AN9" s="4">
        <v>298049</v>
      </c>
      <c r="AO9" s="4">
        <v>282022</v>
      </c>
      <c r="AP9" s="4">
        <v>323428</v>
      </c>
      <c r="AQ9" s="4">
        <v>364797</v>
      </c>
      <c r="AR9" s="4">
        <v>389915</v>
      </c>
      <c r="AS9" s="4">
        <v>377554</v>
      </c>
      <c r="AT9" s="4">
        <v>363125</v>
      </c>
      <c r="AU9" s="4">
        <v>335316</v>
      </c>
      <c r="AV9" s="4">
        <v>307759</v>
      </c>
      <c r="AW9" s="4">
        <v>264834</v>
      </c>
      <c r="AX9" s="4">
        <v>250704</v>
      </c>
      <c r="AY9" s="4">
        <v>178138</v>
      </c>
      <c r="AZ9" s="4">
        <v>168592</v>
      </c>
      <c r="BA9" s="4">
        <v>180701</v>
      </c>
      <c r="BB9" s="4">
        <v>203112</v>
      </c>
      <c r="BC9" s="4">
        <v>243987</v>
      </c>
      <c r="BD9" s="4">
        <v>260147</v>
      </c>
      <c r="BE9" s="4">
        <v>235092</v>
      </c>
      <c r="BF9" s="4">
        <v>234229</v>
      </c>
      <c r="BG9" s="4">
        <v>208487</v>
      </c>
      <c r="BH9" s="4">
        <v>207543</v>
      </c>
      <c r="BI9" s="4">
        <v>226762</v>
      </c>
      <c r="BJ9" s="4">
        <v>213403</v>
      </c>
      <c r="BK9" s="4">
        <v>196077</v>
      </c>
      <c r="BL9" s="4">
        <v>170300</v>
      </c>
      <c r="BM9" s="4">
        <v>146104</v>
      </c>
      <c r="BN9" s="4">
        <v>181151</v>
      </c>
      <c r="BO9" s="3"/>
    </row>
    <row r="10" spans="1:67" ht="12.75">
      <c r="A10" s="2" t="s">
        <v>10</v>
      </c>
      <c r="B10" s="8">
        <v>10889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>
        <v>17315.1</v>
      </c>
      <c r="AJ10" s="4">
        <v>26745.4</v>
      </c>
      <c r="AK10" s="4">
        <v>23914.2</v>
      </c>
      <c r="AL10" s="4">
        <v>24120.5</v>
      </c>
      <c r="AM10" s="4">
        <v>25864.4</v>
      </c>
      <c r="AN10" s="4">
        <v>22734.6</v>
      </c>
      <c r="AO10" s="4">
        <v>24371.1</v>
      </c>
      <c r="AP10" s="4">
        <v>17370.5</v>
      </c>
      <c r="AQ10" s="4">
        <v>13654</v>
      </c>
      <c r="AR10" s="4">
        <v>20909.7</v>
      </c>
      <c r="AS10" s="4">
        <v>18653.9</v>
      </c>
      <c r="AT10" s="4">
        <v>17148.4</v>
      </c>
      <c r="AU10" s="12">
        <v>12349.4</v>
      </c>
      <c r="AV10" s="12">
        <v>11621</v>
      </c>
      <c r="AW10" s="12">
        <v>9989.5</v>
      </c>
      <c r="AX10" s="12">
        <v>11517.3</v>
      </c>
      <c r="AY10" s="12">
        <v>11174.7</v>
      </c>
      <c r="AZ10" s="12">
        <v>12507.5</v>
      </c>
      <c r="BA10" s="12">
        <v>12555.4</v>
      </c>
      <c r="BB10" s="12">
        <v>12110.6</v>
      </c>
      <c r="BC10" s="12">
        <v>9640.8</v>
      </c>
      <c r="BD10" s="12">
        <v>8604.1</v>
      </c>
      <c r="BE10" s="12">
        <v>7763.4</v>
      </c>
      <c r="BF10" s="12">
        <v>6468.5</v>
      </c>
      <c r="BG10" s="12">
        <v>6405.7</v>
      </c>
      <c r="BH10" s="12">
        <v>4888</v>
      </c>
      <c r="BI10" s="12">
        <v>3861.1</v>
      </c>
      <c r="BJ10" s="12">
        <v>3394.3</v>
      </c>
      <c r="BK10" s="12">
        <v>3630.5</v>
      </c>
      <c r="BL10" s="12">
        <v>4341.2</v>
      </c>
      <c r="BM10" s="12">
        <v>4625.8</v>
      </c>
      <c r="BN10" s="12">
        <v>4505.2</v>
      </c>
      <c r="BO10" s="3"/>
    </row>
    <row r="11" spans="1:67" ht="12.75">
      <c r="A11" s="2" t="s">
        <v>11</v>
      </c>
      <c r="B11" s="8">
        <v>31023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>
        <v>40391</v>
      </c>
      <c r="V11" s="4">
        <v>34751</v>
      </c>
      <c r="W11" s="4">
        <v>26321</v>
      </c>
      <c r="X11" s="4">
        <v>24267</v>
      </c>
      <c r="Y11" s="4">
        <v>26168</v>
      </c>
      <c r="Z11" s="4">
        <v>43789</v>
      </c>
      <c r="AA11" s="4">
        <v>89484</v>
      </c>
      <c r="AB11" s="4">
        <v>79034</v>
      </c>
      <c r="AC11" s="4">
        <v>43055</v>
      </c>
      <c r="AD11" s="4">
        <v>29938</v>
      </c>
      <c r="AE11" s="4">
        <v>37763</v>
      </c>
      <c r="AF11" s="4">
        <v>38172</v>
      </c>
      <c r="AG11" s="4">
        <v>36074</v>
      </c>
      <c r="AH11" s="4">
        <v>28827</v>
      </c>
      <c r="AI11" s="4">
        <v>24617</v>
      </c>
      <c r="AJ11" s="4">
        <v>17312</v>
      </c>
      <c r="AK11" s="4">
        <v>13284</v>
      </c>
      <c r="AL11" s="4">
        <v>15018</v>
      </c>
      <c r="AM11" s="4">
        <v>16789</v>
      </c>
      <c r="AN11" s="4">
        <v>22147</v>
      </c>
      <c r="AO11" s="4">
        <v>21883</v>
      </c>
      <c r="AP11" s="4">
        <v>19945</v>
      </c>
      <c r="AQ11" s="4">
        <v>22875</v>
      </c>
      <c r="AR11" s="4">
        <v>19112</v>
      </c>
      <c r="AS11" s="4">
        <v>19587</v>
      </c>
      <c r="AT11" s="4">
        <v>20138</v>
      </c>
      <c r="AU11" s="4">
        <v>23183</v>
      </c>
      <c r="AV11" s="4">
        <v>33320</v>
      </c>
      <c r="AW11" s="4">
        <v>8602</v>
      </c>
      <c r="AX11" s="4">
        <v>11933</v>
      </c>
      <c r="AY11" s="4">
        <v>9226</v>
      </c>
      <c r="AZ11" s="4">
        <v>11734</v>
      </c>
      <c r="BA11" s="4">
        <v>14347</v>
      </c>
      <c r="BB11" s="4">
        <v>9410</v>
      </c>
      <c r="BC11" s="4">
        <v>11893</v>
      </c>
      <c r="BD11" s="4">
        <v>19517</v>
      </c>
      <c r="BE11" s="4">
        <v>14437</v>
      </c>
      <c r="BF11" s="4">
        <v>16307</v>
      </c>
      <c r="BG11" s="4">
        <v>13161</v>
      </c>
      <c r="BH11" s="4">
        <v>13578</v>
      </c>
      <c r="BI11" s="4">
        <v>18800</v>
      </c>
      <c r="BJ11" s="4">
        <v>18834</v>
      </c>
      <c r="BK11" s="4">
        <v>17897</v>
      </c>
      <c r="BL11" s="4">
        <v>15237</v>
      </c>
      <c r="BM11" s="4">
        <v>13778</v>
      </c>
      <c r="BN11" s="4">
        <v>12407</v>
      </c>
      <c r="BO11" s="3"/>
    </row>
    <row r="12" spans="1:67" ht="12.75">
      <c r="A12" s="2" t="s">
        <v>12</v>
      </c>
      <c r="B12" s="8">
        <v>259119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>
        <v>271851</v>
      </c>
      <c r="U12" s="4">
        <v>379915</v>
      </c>
      <c r="V12" s="4">
        <v>299344</v>
      </c>
      <c r="W12" s="4">
        <v>346349</v>
      </c>
      <c r="X12" s="4">
        <v>246664</v>
      </c>
      <c r="Y12" s="4">
        <v>301821</v>
      </c>
      <c r="Z12" s="4">
        <v>930043</v>
      </c>
      <c r="AA12" s="4">
        <v>805776</v>
      </c>
      <c r="AB12" s="4">
        <v>446824</v>
      </c>
      <c r="AC12" s="4">
        <v>353084</v>
      </c>
      <c r="AD12" s="4">
        <v>307595</v>
      </c>
      <c r="AE12" s="4">
        <v>366992</v>
      </c>
      <c r="AF12" s="4">
        <v>453205</v>
      </c>
      <c r="AG12" s="4">
        <v>375305</v>
      </c>
      <c r="AH12" s="4">
        <v>224516</v>
      </c>
      <c r="AI12" s="4">
        <v>179376</v>
      </c>
      <c r="AJ12" s="4">
        <v>145020</v>
      </c>
      <c r="AK12" s="4">
        <v>222126</v>
      </c>
      <c r="AL12" s="4">
        <v>213240</v>
      </c>
      <c r="AM12" s="4">
        <v>233283</v>
      </c>
      <c r="AN12" s="4">
        <v>244212</v>
      </c>
      <c r="AO12" s="4">
        <v>218946</v>
      </c>
      <c r="AP12" s="4">
        <v>255366</v>
      </c>
      <c r="AQ12" s="4">
        <v>223081</v>
      </c>
      <c r="AR12" s="4">
        <v>173852</v>
      </c>
      <c r="AS12" s="4">
        <v>173123</v>
      </c>
      <c r="AT12" s="4">
        <v>106529</v>
      </c>
      <c r="AU12" s="4">
        <v>88934</v>
      </c>
      <c r="AV12" s="4">
        <v>93286</v>
      </c>
      <c r="AW12" s="4">
        <v>131650</v>
      </c>
      <c r="AX12" s="4">
        <v>172550</v>
      </c>
      <c r="AY12" s="4">
        <v>151020</v>
      </c>
      <c r="AZ12" s="4">
        <v>142524</v>
      </c>
      <c r="BA12" s="4">
        <v>156609</v>
      </c>
      <c r="BB12" s="4">
        <v>141347</v>
      </c>
      <c r="BC12" s="4">
        <v>131316</v>
      </c>
      <c r="BD12" s="4">
        <v>112021</v>
      </c>
      <c r="BE12" s="4">
        <v>104457</v>
      </c>
      <c r="BF12" s="4">
        <v>166960</v>
      </c>
      <c r="BG12" s="4">
        <v>107922</v>
      </c>
      <c r="BH12" s="4">
        <v>66806</v>
      </c>
      <c r="BI12" s="4">
        <v>64839</v>
      </c>
      <c r="BJ12" s="4">
        <v>57162</v>
      </c>
      <c r="BK12" s="4">
        <v>56056</v>
      </c>
      <c r="BL12" s="4">
        <v>59643</v>
      </c>
      <c r="BM12" s="4">
        <v>43640</v>
      </c>
      <c r="BN12" s="4">
        <v>43407</v>
      </c>
      <c r="BO12" s="3"/>
    </row>
    <row r="13" spans="1:67" ht="12.75">
      <c r="A13" s="2" t="s">
        <v>13</v>
      </c>
      <c r="B13" s="8">
        <v>23351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>
        <v>2942</v>
      </c>
      <c r="AV13" s="3">
        <v>2893</v>
      </c>
      <c r="AW13" s="3">
        <v>2887</v>
      </c>
      <c r="AX13" s="4">
        <v>4500</v>
      </c>
      <c r="AY13" s="4">
        <v>5300</v>
      </c>
      <c r="AZ13" s="4">
        <v>4900</v>
      </c>
      <c r="BA13" s="4">
        <v>8200</v>
      </c>
      <c r="BB13" s="4">
        <v>12900</v>
      </c>
      <c r="BC13" s="4">
        <v>8000</v>
      </c>
      <c r="BD13" s="4">
        <v>5500</v>
      </c>
      <c r="BE13" s="4">
        <v>14500</v>
      </c>
      <c r="BF13" s="4">
        <v>10600</v>
      </c>
      <c r="BG13" s="4">
        <v>13900</v>
      </c>
      <c r="BH13" s="4">
        <v>16400</v>
      </c>
      <c r="BI13" s="4">
        <v>14000</v>
      </c>
      <c r="BJ13" s="4">
        <v>9100</v>
      </c>
      <c r="BK13" s="4">
        <v>7500</v>
      </c>
      <c r="BL13" s="4">
        <v>9800</v>
      </c>
      <c r="BM13" s="4">
        <v>16400</v>
      </c>
      <c r="BN13" s="4">
        <v>17100</v>
      </c>
      <c r="BO13" s="3"/>
    </row>
    <row r="14" spans="1:67" ht="12.75">
      <c r="A14" s="2" t="s">
        <v>14</v>
      </c>
      <c r="B14" s="8">
        <v>127387</v>
      </c>
      <c r="C14" s="3"/>
      <c r="D14" s="3"/>
      <c r="E14" s="3"/>
      <c r="F14" s="3"/>
      <c r="G14" s="4">
        <v>132125</v>
      </c>
      <c r="H14" s="4">
        <v>120077</v>
      </c>
      <c r="I14" s="4">
        <v>127660</v>
      </c>
      <c r="J14" s="4">
        <v>123920</v>
      </c>
      <c r="K14" s="4">
        <v>156788</v>
      </c>
      <c r="L14" s="4">
        <v>202286</v>
      </c>
      <c r="M14" s="4">
        <v>213924</v>
      </c>
      <c r="N14" s="4">
        <v>123583</v>
      </c>
      <c r="O14" s="4">
        <v>112672</v>
      </c>
      <c r="P14" s="4">
        <v>88211</v>
      </c>
      <c r="Q14" s="4">
        <v>154651</v>
      </c>
      <c r="R14" s="4">
        <v>193224</v>
      </c>
      <c r="S14" s="4">
        <v>187408</v>
      </c>
      <c r="T14" s="4">
        <v>146224</v>
      </c>
      <c r="U14" s="4">
        <v>99158</v>
      </c>
      <c r="V14" s="4">
        <v>118578</v>
      </c>
      <c r="W14" s="4">
        <v>161778</v>
      </c>
      <c r="X14" s="4">
        <v>136397</v>
      </c>
      <c r="Y14" s="4">
        <v>181726</v>
      </c>
      <c r="Z14" s="4">
        <v>130820</v>
      </c>
      <c r="AA14" s="4">
        <v>88257</v>
      </c>
      <c r="AB14" s="4">
        <v>78905</v>
      </c>
      <c r="AC14" s="4">
        <v>266153</v>
      </c>
      <c r="AD14" s="4">
        <v>322226</v>
      </c>
      <c r="AE14" s="4">
        <v>221157</v>
      </c>
      <c r="AF14" s="4">
        <v>175758</v>
      </c>
      <c r="AG14" s="4">
        <v>137264</v>
      </c>
      <c r="AH14" s="4">
        <v>110158</v>
      </c>
      <c r="AI14" s="4">
        <v>95422</v>
      </c>
      <c r="AJ14" s="4">
        <v>103623</v>
      </c>
      <c r="AK14" s="4">
        <v>87889</v>
      </c>
      <c r="AL14" s="4">
        <v>77153</v>
      </c>
      <c r="AM14" s="4">
        <v>46955</v>
      </c>
      <c r="AN14" s="4">
        <v>24600</v>
      </c>
      <c r="AO14" s="4">
        <v>20945</v>
      </c>
      <c r="AP14" s="4">
        <v>45052</v>
      </c>
      <c r="AQ14" s="4">
        <v>100563</v>
      </c>
      <c r="AR14" s="4">
        <v>154916</v>
      </c>
      <c r="AS14" s="4">
        <v>95255</v>
      </c>
      <c r="AT14" s="4">
        <v>58518</v>
      </c>
      <c r="AU14" s="4">
        <v>27182</v>
      </c>
      <c r="AV14" s="4">
        <v>36216</v>
      </c>
      <c r="AW14" s="4">
        <v>59922</v>
      </c>
      <c r="AX14" s="4">
        <v>82379</v>
      </c>
      <c r="AY14" s="4">
        <v>135186</v>
      </c>
      <c r="AZ14" s="4">
        <v>142448</v>
      </c>
      <c r="BA14" s="4">
        <v>178128</v>
      </c>
      <c r="BB14" s="4">
        <v>154359</v>
      </c>
      <c r="BC14" s="4">
        <v>100630</v>
      </c>
      <c r="BD14" s="4">
        <v>83195</v>
      </c>
      <c r="BE14" s="4">
        <v>68944</v>
      </c>
      <c r="BF14" s="4">
        <v>89640</v>
      </c>
      <c r="BG14" s="4">
        <v>114798</v>
      </c>
      <c r="BH14" s="4">
        <v>138926</v>
      </c>
      <c r="BI14" s="4">
        <v>158279</v>
      </c>
      <c r="BJ14" s="4">
        <v>158298</v>
      </c>
      <c r="BK14" s="4">
        <v>153157</v>
      </c>
      <c r="BL14" s="4">
        <v>161525</v>
      </c>
      <c r="BM14" s="4">
        <v>155604</v>
      </c>
      <c r="BN14" s="4">
        <v>200512</v>
      </c>
      <c r="BO14" s="3"/>
    </row>
    <row r="15" spans="1:67" ht="12.75">
      <c r="A15" s="2" t="s">
        <v>15</v>
      </c>
      <c r="B15" s="8">
        <v>15317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>
        <v>20995</v>
      </c>
      <c r="O15" s="4">
        <v>23871</v>
      </c>
      <c r="P15" s="4">
        <v>20239</v>
      </c>
      <c r="Q15" s="4">
        <v>25727</v>
      </c>
      <c r="R15" s="4">
        <v>20831</v>
      </c>
      <c r="S15" s="4">
        <v>27151</v>
      </c>
      <c r="T15" s="4">
        <v>27571</v>
      </c>
      <c r="U15" s="4">
        <v>19490</v>
      </c>
      <c r="V15" s="4">
        <v>18479</v>
      </c>
      <c r="W15" s="4">
        <v>18766</v>
      </c>
      <c r="X15" s="4">
        <v>13381</v>
      </c>
      <c r="Y15" s="4">
        <v>17852</v>
      </c>
      <c r="Z15" s="4">
        <v>23272</v>
      </c>
      <c r="AA15" s="4">
        <v>21361</v>
      </c>
      <c r="AB15" s="4">
        <v>19393</v>
      </c>
      <c r="AC15" s="4">
        <v>16485</v>
      </c>
      <c r="AD15" s="4">
        <v>18035</v>
      </c>
      <c r="AE15" s="4">
        <v>14773</v>
      </c>
      <c r="AF15" s="4">
        <v>20715</v>
      </c>
      <c r="AG15" s="4">
        <v>26211</v>
      </c>
      <c r="AH15" s="4">
        <v>25555</v>
      </c>
      <c r="AI15" s="4">
        <v>19200</v>
      </c>
      <c r="AJ15" s="4">
        <v>12424</v>
      </c>
      <c r="AK15" s="4">
        <v>15016</v>
      </c>
      <c r="AL15" s="4">
        <v>12233</v>
      </c>
      <c r="AM15" s="4">
        <v>11937</v>
      </c>
      <c r="AN15" s="4">
        <v>12894</v>
      </c>
      <c r="AO15" s="4">
        <v>12378</v>
      </c>
      <c r="AP15" s="4">
        <v>15143</v>
      </c>
      <c r="AQ15" s="4">
        <v>14477</v>
      </c>
      <c r="AR15" s="4">
        <v>14882</v>
      </c>
      <c r="AS15" s="4">
        <v>12178</v>
      </c>
      <c r="AT15" s="4">
        <v>14325</v>
      </c>
      <c r="AU15" s="4">
        <v>11726</v>
      </c>
      <c r="AV15" s="4">
        <v>8429</v>
      </c>
      <c r="AW15" s="4">
        <v>5476</v>
      </c>
      <c r="AX15" s="4">
        <v>4026</v>
      </c>
      <c r="AY15" s="4">
        <v>4252</v>
      </c>
      <c r="AZ15" s="4">
        <v>4948</v>
      </c>
      <c r="BA15" s="4">
        <v>9642</v>
      </c>
      <c r="BB15" s="4">
        <v>17924</v>
      </c>
      <c r="BC15" s="4">
        <v>22210</v>
      </c>
      <c r="BD15" s="4">
        <v>18482</v>
      </c>
      <c r="BE15" s="4">
        <v>15821</v>
      </c>
      <c r="BF15" s="4">
        <v>15890</v>
      </c>
      <c r="BG15" s="4">
        <v>24933</v>
      </c>
      <c r="BH15" s="4">
        <v>26942</v>
      </c>
      <c r="BI15" s="4">
        <v>23101</v>
      </c>
      <c r="BJ15" s="4">
        <v>20305</v>
      </c>
      <c r="BK15" s="4">
        <v>17191</v>
      </c>
      <c r="BL15" s="4">
        <v>12656</v>
      </c>
      <c r="BM15" s="4">
        <v>7329</v>
      </c>
      <c r="BN15" s="4">
        <v>5183</v>
      </c>
      <c r="BO15" s="3"/>
    </row>
    <row r="16" spans="1:67" ht="12.75">
      <c r="A16" s="2" t="s">
        <v>16</v>
      </c>
      <c r="B16" s="8">
        <v>31783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">
        <v>55330</v>
      </c>
      <c r="AK16" s="4">
        <v>51110</v>
      </c>
      <c r="AL16" s="4">
        <v>63558</v>
      </c>
      <c r="AM16" s="4">
        <v>69428</v>
      </c>
      <c r="AN16" s="4">
        <v>65942</v>
      </c>
      <c r="AO16" s="4">
        <v>48282</v>
      </c>
      <c r="AP16" s="4">
        <v>51102</v>
      </c>
      <c r="AQ16" s="4">
        <v>48859</v>
      </c>
      <c r="AR16" s="4">
        <v>40760</v>
      </c>
      <c r="AS16" s="4">
        <v>54204</v>
      </c>
      <c r="AT16" s="4">
        <v>62885</v>
      </c>
      <c r="AU16" s="4">
        <v>67198</v>
      </c>
      <c r="AV16" s="4">
        <v>54692</v>
      </c>
      <c r="AW16" s="4">
        <v>47121</v>
      </c>
      <c r="AX16" s="4">
        <v>48123</v>
      </c>
      <c r="AY16" s="4">
        <v>59502</v>
      </c>
      <c r="AZ16" s="4">
        <v>60884</v>
      </c>
      <c r="BA16" s="4">
        <v>56890</v>
      </c>
      <c r="BB16" s="4">
        <v>43764</v>
      </c>
      <c r="BC16" s="4">
        <v>41192</v>
      </c>
      <c r="BD16" s="4">
        <v>45411</v>
      </c>
      <c r="BE16" s="4">
        <v>42105</v>
      </c>
      <c r="BF16" s="4">
        <v>39654</v>
      </c>
      <c r="BG16" s="4">
        <v>50498</v>
      </c>
      <c r="BH16" s="4">
        <v>60883</v>
      </c>
      <c r="BI16" s="4">
        <v>84828</v>
      </c>
      <c r="BJ16" s="4">
        <v>97225</v>
      </c>
      <c r="BK16" s="4">
        <v>97614</v>
      </c>
      <c r="BL16" s="4">
        <v>109966</v>
      </c>
      <c r="BM16" s="4">
        <v>102872</v>
      </c>
      <c r="BN16" s="4">
        <v>82045</v>
      </c>
      <c r="BO16" s="3"/>
    </row>
    <row r="17" spans="1:67" ht="12.75">
      <c r="A17" s="2" t="s">
        <v>17</v>
      </c>
      <c r="B17" s="8">
        <v>11037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>
        <v>5900</v>
      </c>
      <c r="AV17" s="4">
        <v>5655</v>
      </c>
      <c r="AW17" s="4">
        <v>5320</v>
      </c>
      <c r="AX17" s="4">
        <v>4784</v>
      </c>
      <c r="AY17" s="4">
        <v>5733</v>
      </c>
      <c r="AZ17" s="4">
        <v>5587</v>
      </c>
      <c r="BA17" s="4">
        <v>7075</v>
      </c>
      <c r="BB17" s="4">
        <v>5166</v>
      </c>
      <c r="BC17" s="4">
        <v>4984</v>
      </c>
      <c r="BD17" s="4">
        <v>5221</v>
      </c>
      <c r="BE17" s="4">
        <v>4558</v>
      </c>
      <c r="BF17" s="4">
        <v>1918</v>
      </c>
      <c r="BG17" s="4">
        <v>2571</v>
      </c>
      <c r="BH17" s="4">
        <v>5961</v>
      </c>
      <c r="BI17" s="4">
        <v>6400</v>
      </c>
      <c r="BJ17" s="4">
        <v>5191</v>
      </c>
      <c r="BK17" s="4">
        <v>2759</v>
      </c>
      <c r="BL17" s="4">
        <v>3348</v>
      </c>
      <c r="BM17" s="4">
        <v>4205</v>
      </c>
      <c r="BN17" s="4">
        <v>3173</v>
      </c>
      <c r="BO17" s="3"/>
    </row>
    <row r="18" spans="1:67" ht="12.75">
      <c r="A18" s="2" t="s">
        <v>18</v>
      </c>
      <c r="B18" s="8">
        <v>22745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>
        <v>21164</v>
      </c>
      <c r="AJ18" s="4">
        <v>25890</v>
      </c>
      <c r="AK18" s="4">
        <v>27828</v>
      </c>
      <c r="AL18" s="4">
        <v>30749</v>
      </c>
      <c r="AM18" s="4">
        <v>31005</v>
      </c>
      <c r="AN18" s="4">
        <v>31423</v>
      </c>
      <c r="AO18" s="4">
        <v>39554</v>
      </c>
      <c r="AP18" s="4">
        <v>37188</v>
      </c>
      <c r="AQ18" s="4">
        <v>22951</v>
      </c>
      <c r="AR18" s="4">
        <v>42635</v>
      </c>
      <c r="AS18" s="4">
        <v>30137</v>
      </c>
      <c r="AT18" s="4">
        <v>20734</v>
      </c>
      <c r="AU18" s="4">
        <v>13274</v>
      </c>
      <c r="AV18" s="4">
        <v>19983</v>
      </c>
      <c r="AW18" s="4">
        <v>18012</v>
      </c>
      <c r="AX18" s="4">
        <v>31760</v>
      </c>
      <c r="AY18" s="4">
        <v>23827</v>
      </c>
      <c r="AZ18" s="4">
        <v>23481</v>
      </c>
      <c r="BA18" s="4">
        <v>25742</v>
      </c>
      <c r="BB18" s="4">
        <v>29612</v>
      </c>
      <c r="BC18" s="4">
        <v>26674</v>
      </c>
      <c r="BD18" s="4">
        <v>18598</v>
      </c>
      <c r="BE18" s="4">
        <v>30681</v>
      </c>
      <c r="BF18" s="4">
        <v>27749</v>
      </c>
      <c r="BG18" s="4">
        <v>18365</v>
      </c>
      <c r="BH18" s="4">
        <v>33355</v>
      </c>
      <c r="BI18" s="4">
        <v>17267</v>
      </c>
      <c r="BJ18" s="4">
        <v>17847</v>
      </c>
      <c r="BK18" s="4">
        <v>18240</v>
      </c>
      <c r="BL18" s="4">
        <v>7544</v>
      </c>
      <c r="BM18" s="4">
        <v>5998</v>
      </c>
      <c r="BN18" s="4">
        <v>4487</v>
      </c>
      <c r="BO18" s="3"/>
    </row>
    <row r="19" spans="1:67" ht="12.75">
      <c r="A19" s="6" t="s">
        <v>64</v>
      </c>
      <c r="B19" s="8">
        <v>64312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>
        <v>64300</v>
      </c>
      <c r="AV19" s="11">
        <v>52400</v>
      </c>
      <c r="AW19" s="11">
        <v>56600</v>
      </c>
      <c r="AX19" s="11">
        <v>52100</v>
      </c>
      <c r="AY19" s="11">
        <v>51300</v>
      </c>
      <c r="AZ19" s="11">
        <v>57600</v>
      </c>
      <c r="BA19" s="11">
        <v>47200</v>
      </c>
      <c r="BB19" s="11">
        <v>42600</v>
      </c>
      <c r="BC19" s="11">
        <v>35000</v>
      </c>
      <c r="BD19" s="11">
        <v>39800</v>
      </c>
      <c r="BE19" s="11">
        <v>42000</v>
      </c>
      <c r="BF19" s="11">
        <v>36700</v>
      </c>
      <c r="BG19" s="11">
        <v>40100</v>
      </c>
      <c r="BH19" s="11">
        <v>43200</v>
      </c>
      <c r="BI19" s="11">
        <v>46400</v>
      </c>
      <c r="BJ19" s="11">
        <v>46600</v>
      </c>
      <c r="BK19" s="11">
        <v>41500</v>
      </c>
      <c r="BL19" s="11">
        <v>45100</v>
      </c>
      <c r="BM19" s="11">
        <v>47900</v>
      </c>
      <c r="BN19" s="11">
        <v>59000</v>
      </c>
      <c r="BO19" s="3"/>
    </row>
    <row r="20" spans="1:66" ht="12.75">
      <c r="A20" s="6" t="s">
        <v>65</v>
      </c>
      <c r="B20" s="8">
        <v>20410</v>
      </c>
      <c r="AU20" s="11">
        <v>13200</v>
      </c>
      <c r="AV20" s="11">
        <v>12800</v>
      </c>
      <c r="AW20" s="11">
        <v>13800</v>
      </c>
      <c r="AX20" s="11">
        <v>11500</v>
      </c>
      <c r="AY20" s="11">
        <v>9900</v>
      </c>
      <c r="AZ20" s="11">
        <v>12200</v>
      </c>
      <c r="BA20" s="11">
        <v>9700</v>
      </c>
      <c r="BB20" s="11">
        <v>8500</v>
      </c>
      <c r="BC20" s="11">
        <v>7700</v>
      </c>
      <c r="BD20" s="11">
        <v>7200</v>
      </c>
      <c r="BE20" s="11">
        <v>7900</v>
      </c>
      <c r="BF20" s="11">
        <v>7600</v>
      </c>
      <c r="BG20" s="11">
        <v>6700</v>
      </c>
      <c r="BH20" s="11">
        <v>6700</v>
      </c>
      <c r="BI20" s="11">
        <v>6900</v>
      </c>
      <c r="BJ20" s="11">
        <v>8300</v>
      </c>
      <c r="BK20" s="11">
        <v>10800</v>
      </c>
      <c r="BL20" s="11">
        <v>14900</v>
      </c>
      <c r="BM20" s="11">
        <v>16800</v>
      </c>
      <c r="BN20" s="11">
        <v>19200</v>
      </c>
    </row>
    <row r="21" spans="1:67" ht="17.25" customHeight="1">
      <c r="A21" s="2" t="s">
        <v>19</v>
      </c>
      <c r="B21" s="8">
        <v>372837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>
        <v>368652</v>
      </c>
      <c r="AF21" s="4">
        <v>354851</v>
      </c>
      <c r="AG21" s="4">
        <v>305420</v>
      </c>
      <c r="AH21" s="4">
        <v>301952</v>
      </c>
      <c r="AI21" s="4">
        <v>278966</v>
      </c>
      <c r="AJ21" s="4">
        <v>278182</v>
      </c>
      <c r="AK21" s="4">
        <v>270282</v>
      </c>
      <c r="AL21" s="4">
        <v>293615</v>
      </c>
      <c r="AM21" s="4">
        <v>273134</v>
      </c>
      <c r="AN21" s="4">
        <v>307601</v>
      </c>
      <c r="AO21" s="4">
        <v>277926</v>
      </c>
      <c r="AP21" s="4">
        <v>275760</v>
      </c>
      <c r="AQ21" s="4">
        <v>240516</v>
      </c>
      <c r="AR21" s="4">
        <v>248653</v>
      </c>
      <c r="AS21" s="4">
        <v>255734</v>
      </c>
      <c r="AT21" s="4">
        <v>275501</v>
      </c>
      <c r="AU21" s="4">
        <v>228572</v>
      </c>
      <c r="AV21" s="4">
        <v>197676</v>
      </c>
      <c r="AW21" s="4">
        <v>189781</v>
      </c>
      <c r="AX21" s="4">
        <v>209094</v>
      </c>
      <c r="AY21" s="4">
        <v>218260</v>
      </c>
      <c r="AZ21" s="4">
        <v>188181</v>
      </c>
      <c r="BA21" s="4">
        <v>162578</v>
      </c>
      <c r="BB21" s="4">
        <v>160002</v>
      </c>
      <c r="BC21" s="4">
        <v>185780</v>
      </c>
      <c r="BD21" s="4">
        <v>145922</v>
      </c>
      <c r="BE21" s="4">
        <v>175646</v>
      </c>
      <c r="BF21" s="4">
        <v>148404</v>
      </c>
      <c r="BG21" s="4">
        <v>129222</v>
      </c>
      <c r="BH21" s="4">
        <v>113584</v>
      </c>
      <c r="BI21" s="4">
        <v>93006</v>
      </c>
      <c r="BJ21" s="4">
        <v>91592</v>
      </c>
      <c r="BK21" s="4">
        <v>110372</v>
      </c>
      <c r="BL21" s="4">
        <v>116030</v>
      </c>
      <c r="BM21" s="4">
        <v>126155</v>
      </c>
      <c r="BN21" s="4">
        <v>132135</v>
      </c>
      <c r="BO21" s="3"/>
    </row>
    <row r="22" spans="1:67" ht="12.75">
      <c r="A22" s="2" t="s">
        <v>20</v>
      </c>
      <c r="B22" s="8">
        <v>51579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>
        <v>22531</v>
      </c>
      <c r="AE22" s="4">
        <v>20294</v>
      </c>
      <c r="AF22" s="4">
        <v>16264</v>
      </c>
      <c r="AG22" s="4">
        <v>22012</v>
      </c>
      <c r="AH22" s="4">
        <v>26304</v>
      </c>
      <c r="AI22" s="4">
        <v>25105</v>
      </c>
      <c r="AJ22" s="4">
        <v>19049</v>
      </c>
      <c r="AK22" s="4">
        <v>20150</v>
      </c>
      <c r="AL22" s="4">
        <v>13700</v>
      </c>
      <c r="AM22" s="4">
        <v>17847</v>
      </c>
      <c r="AN22" s="4">
        <v>18501</v>
      </c>
      <c r="AO22" s="4">
        <v>25629</v>
      </c>
      <c r="AP22" s="4">
        <v>26120</v>
      </c>
      <c r="AQ22" s="4">
        <v>26489</v>
      </c>
      <c r="AR22" s="4">
        <v>24520</v>
      </c>
      <c r="AS22" s="4">
        <v>27650</v>
      </c>
      <c r="AT22" s="4">
        <v>28658</v>
      </c>
      <c r="AU22" s="4">
        <v>31282</v>
      </c>
      <c r="AV22" s="4">
        <v>26219</v>
      </c>
      <c r="AW22" s="4">
        <v>39310</v>
      </c>
      <c r="AX22" s="4">
        <v>40179</v>
      </c>
      <c r="AY22" s="4">
        <v>56380</v>
      </c>
      <c r="AZ22" s="4">
        <v>61086</v>
      </c>
      <c r="BA22" s="4">
        <v>56109</v>
      </c>
      <c r="BB22" s="4">
        <v>65527</v>
      </c>
      <c r="BC22" s="4">
        <v>56892</v>
      </c>
      <c r="BD22" s="4">
        <v>62345</v>
      </c>
      <c r="BE22" s="4">
        <v>56261</v>
      </c>
      <c r="BF22" s="4">
        <v>54984</v>
      </c>
      <c r="BG22" s="4">
        <v>50218</v>
      </c>
      <c r="BH22" s="4">
        <v>49638</v>
      </c>
      <c r="BI22" s="4">
        <v>55450</v>
      </c>
      <c r="BJ22" s="4">
        <v>57941</v>
      </c>
      <c r="BK22" s="4">
        <v>68365</v>
      </c>
      <c r="BL22" s="4">
        <v>75432</v>
      </c>
      <c r="BM22" s="4">
        <v>65430</v>
      </c>
      <c r="BN22" s="4">
        <v>68873</v>
      </c>
      <c r="BO22" s="3"/>
    </row>
    <row r="23" spans="1:67" ht="12.75">
      <c r="A23" s="2" t="s">
        <v>21</v>
      </c>
      <c r="B23" s="8">
        <v>116470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>
        <v>204000</v>
      </c>
      <c r="AV23" s="4">
        <v>191573</v>
      </c>
      <c r="AW23" s="4">
        <v>194411</v>
      </c>
      <c r="AX23" s="4">
        <v>185010</v>
      </c>
      <c r="AY23" s="4">
        <v>172438</v>
      </c>
      <c r="AZ23" s="4">
        <v>150831</v>
      </c>
      <c r="BA23" s="4">
        <v>121266</v>
      </c>
      <c r="BB23" s="4">
        <v>115588</v>
      </c>
      <c r="BC23" s="4">
        <v>107032</v>
      </c>
      <c r="BD23" s="4">
        <v>97240</v>
      </c>
      <c r="BE23" s="4">
        <v>109914</v>
      </c>
      <c r="BF23" s="4">
        <v>105803</v>
      </c>
      <c r="BG23" s="4">
        <v>106191</v>
      </c>
      <c r="BH23" s="4">
        <v>78309</v>
      </c>
      <c r="BI23" s="4">
        <v>76815</v>
      </c>
      <c r="BJ23" s="4">
        <v>88406</v>
      </c>
      <c r="BK23" s="4">
        <v>90549</v>
      </c>
      <c r="BL23" s="4">
        <v>68997</v>
      </c>
      <c r="BM23" s="4">
        <v>68484</v>
      </c>
      <c r="BN23" s="4">
        <v>67262</v>
      </c>
      <c r="BO23" s="3"/>
    </row>
    <row r="24" spans="1:67" ht="12.75">
      <c r="A24" s="2" t="s">
        <v>22</v>
      </c>
      <c r="B24" s="8">
        <v>529790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>
        <v>696200</v>
      </c>
      <c r="R24" s="4">
        <v>696700</v>
      </c>
      <c r="S24" s="4">
        <v>627800</v>
      </c>
      <c r="T24" s="4">
        <v>716000</v>
      </c>
      <c r="U24" s="4">
        <v>871200</v>
      </c>
      <c r="V24" s="4">
        <v>1168800</v>
      </c>
      <c r="W24" s="4">
        <v>895500</v>
      </c>
      <c r="X24" s="4">
        <v>695500</v>
      </c>
      <c r="Y24" s="4">
        <v>717800</v>
      </c>
      <c r="Z24" s="4">
        <v>546700</v>
      </c>
      <c r="AA24" s="4">
        <v>563100</v>
      </c>
      <c r="AB24" s="4">
        <v>520100</v>
      </c>
      <c r="AC24" s="4">
        <v>497500</v>
      </c>
      <c r="AD24" s="4">
        <v>484000</v>
      </c>
      <c r="AE24" s="4">
        <v>275100</v>
      </c>
      <c r="AF24" s="4">
        <v>312800</v>
      </c>
      <c r="AG24" s="4">
        <v>174800</v>
      </c>
      <c r="AH24" s="4">
        <v>46000</v>
      </c>
      <c r="AI24" s="4">
        <v>11000</v>
      </c>
      <c r="AJ24" s="4">
        <v>25100</v>
      </c>
      <c r="AK24" s="4">
        <v>70764</v>
      </c>
      <c r="AL24" s="4">
        <v>174879</v>
      </c>
      <c r="AM24" s="4">
        <v>275079</v>
      </c>
      <c r="AN24" s="4">
        <v>387202</v>
      </c>
      <c r="AO24" s="4">
        <v>428631</v>
      </c>
      <c r="AP24" s="4">
        <v>613780</v>
      </c>
      <c r="AQ24" s="4">
        <v>671488</v>
      </c>
      <c r="AR24" s="4">
        <v>792058</v>
      </c>
      <c r="AS24" s="4">
        <v>887686</v>
      </c>
      <c r="AT24" s="4">
        <v>787899</v>
      </c>
      <c r="AU24" s="4">
        <v>645229</v>
      </c>
      <c r="AV24" s="4">
        <v>658008</v>
      </c>
      <c r="AW24" s="4">
        <v>716799</v>
      </c>
      <c r="AX24" s="4">
        <v>671397</v>
      </c>
      <c r="AY24" s="4">
        <v>568234</v>
      </c>
      <c r="AZ24" s="4">
        <v>579371</v>
      </c>
      <c r="BA24" s="4">
        <v>275098</v>
      </c>
      <c r="BB24" s="4">
        <v>264313</v>
      </c>
      <c r="BC24" s="4">
        <v>391628</v>
      </c>
      <c r="BD24" s="4">
        <v>363163</v>
      </c>
      <c r="BE24" s="4">
        <v>388157</v>
      </c>
      <c r="BF24" s="4">
        <v>374065</v>
      </c>
      <c r="BG24" s="4">
        <v>394709</v>
      </c>
      <c r="BH24" s="4">
        <v>482281</v>
      </c>
      <c r="BI24" s="4">
        <v>587698</v>
      </c>
      <c r="BJ24" s="4">
        <v>663813</v>
      </c>
      <c r="BK24" s="4">
        <v>514597</v>
      </c>
      <c r="BL24" s="4">
        <v>406482</v>
      </c>
      <c r="BM24" s="4">
        <v>257870</v>
      </c>
      <c r="BN24" s="4">
        <v>168443</v>
      </c>
      <c r="BO24" s="3"/>
    </row>
    <row r="25" spans="1:67" ht="12.75">
      <c r="A25" s="2" t="s">
        <v>24</v>
      </c>
      <c r="B25" s="8">
        <v>1515458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4">
        <v>135301</v>
      </c>
      <c r="AT25" s="4">
        <v>103830</v>
      </c>
      <c r="AU25" s="4">
        <v>86411</v>
      </c>
      <c r="AV25" s="4">
        <v>84683</v>
      </c>
      <c r="AW25" s="4">
        <v>104448</v>
      </c>
      <c r="AX25" s="4">
        <v>232457</v>
      </c>
      <c r="AY25" s="4">
        <v>479228</v>
      </c>
      <c r="AZ25" s="4">
        <v>905501</v>
      </c>
      <c r="BA25" s="4">
        <v>1220283</v>
      </c>
      <c r="BB25" s="4">
        <v>1426507</v>
      </c>
      <c r="BC25" s="4">
        <v>1223131</v>
      </c>
      <c r="BD25" s="4">
        <v>1235433</v>
      </c>
      <c r="BE25" s="4">
        <v>1207201</v>
      </c>
      <c r="BF25" s="4">
        <v>766136</v>
      </c>
      <c r="BG25" s="4">
        <v>807795</v>
      </c>
      <c r="BH25" s="4">
        <v>789510</v>
      </c>
      <c r="BI25" s="4">
        <v>794066</v>
      </c>
      <c r="BJ25" s="4">
        <v>1003243</v>
      </c>
      <c r="BK25" s="4">
        <v>968958</v>
      </c>
      <c r="BL25" s="4">
        <v>1266993</v>
      </c>
      <c r="BM25" s="4">
        <v>1545656</v>
      </c>
      <c r="BN25" s="4">
        <v>1687371</v>
      </c>
      <c r="BO25" s="3"/>
    </row>
    <row r="26" spans="1:67" ht="12.75">
      <c r="A26" s="2" t="s">
        <v>25</v>
      </c>
      <c r="B26" s="8">
        <v>30927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4">
        <v>24186</v>
      </c>
      <c r="AI26" s="4">
        <v>16728</v>
      </c>
      <c r="AJ26" s="4">
        <v>17142</v>
      </c>
      <c r="AK26" s="4">
        <v>14998</v>
      </c>
      <c r="AL26" s="4">
        <v>16769</v>
      </c>
      <c r="AM26" s="4">
        <v>12777</v>
      </c>
      <c r="AN26" s="4">
        <v>15541</v>
      </c>
      <c r="AO26" s="4">
        <v>15843</v>
      </c>
      <c r="AP26" s="4">
        <v>15575</v>
      </c>
      <c r="AQ26" s="4">
        <v>16927</v>
      </c>
      <c r="AR26" s="4">
        <v>12884</v>
      </c>
      <c r="AS26" s="4">
        <v>16791</v>
      </c>
      <c r="AT26" s="4">
        <v>16783</v>
      </c>
      <c r="AU26" s="4">
        <v>14931</v>
      </c>
      <c r="AV26" s="4">
        <v>14791</v>
      </c>
      <c r="AW26" s="4">
        <v>20000</v>
      </c>
      <c r="AX26" s="4">
        <v>22200</v>
      </c>
      <c r="AY26" s="4">
        <v>24300</v>
      </c>
      <c r="AZ26" s="4">
        <v>32656</v>
      </c>
      <c r="BA26" s="4">
        <v>32584</v>
      </c>
      <c r="BB26" s="4">
        <v>39843</v>
      </c>
      <c r="BC26" s="4">
        <v>29443</v>
      </c>
      <c r="BD26" s="4">
        <v>31403</v>
      </c>
      <c r="BE26" s="4">
        <v>34069</v>
      </c>
      <c r="BF26" s="4">
        <v>38785</v>
      </c>
      <c r="BG26" s="4">
        <v>39701</v>
      </c>
      <c r="BH26" s="4">
        <v>40803</v>
      </c>
      <c r="BI26" s="4">
        <v>39115</v>
      </c>
      <c r="BJ26" s="4">
        <v>32225</v>
      </c>
      <c r="BK26" s="4">
        <v>31232</v>
      </c>
      <c r="BL26" s="4">
        <v>33742</v>
      </c>
      <c r="BM26" s="4">
        <v>31137</v>
      </c>
      <c r="BN26" s="4">
        <v>33376</v>
      </c>
      <c r="BO26" s="3"/>
    </row>
    <row r="27" spans="1:67" ht="12.75">
      <c r="A27" s="2" t="s">
        <v>26</v>
      </c>
      <c r="B27" s="8">
        <v>126943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4">
        <v>66000</v>
      </c>
      <c r="AR27" s="4">
        <v>75000</v>
      </c>
      <c r="AS27" s="4">
        <v>93000</v>
      </c>
      <c r="AT27" s="4">
        <v>101000</v>
      </c>
      <c r="AU27" s="4">
        <v>104000</v>
      </c>
      <c r="AV27" s="4">
        <v>107000</v>
      </c>
      <c r="AW27" s="4">
        <v>107000</v>
      </c>
      <c r="AX27" s="4">
        <v>103000</v>
      </c>
      <c r="AY27" s="4">
        <v>134000</v>
      </c>
      <c r="AZ27" s="4">
        <v>125000</v>
      </c>
      <c r="BA27" s="4">
        <v>96000</v>
      </c>
      <c r="BB27" s="4">
        <v>65000</v>
      </c>
      <c r="BC27" s="4">
        <v>86000</v>
      </c>
      <c r="BD27" s="4">
        <v>93000</v>
      </c>
      <c r="BE27" s="4">
        <v>100000</v>
      </c>
      <c r="BF27" s="4">
        <v>94000</v>
      </c>
      <c r="BG27" s="4">
        <v>96000</v>
      </c>
      <c r="BH27" s="4">
        <v>129000</v>
      </c>
      <c r="BI27" s="4">
        <v>112000</v>
      </c>
      <c r="BJ27" s="4">
        <v>102000</v>
      </c>
      <c r="BK27" s="4">
        <v>130000</v>
      </c>
      <c r="BL27" s="4">
        <v>158000</v>
      </c>
      <c r="BM27" s="4">
        <v>151000</v>
      </c>
      <c r="BN27" s="4">
        <v>46000</v>
      </c>
      <c r="BO27" s="3"/>
    </row>
    <row r="28" spans="1:67" ht="12.75">
      <c r="A28" s="2" t="s">
        <v>27</v>
      </c>
      <c r="B28" s="8">
        <v>59344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>
        <v>43438</v>
      </c>
      <c r="O28" s="4">
        <v>59669</v>
      </c>
      <c r="P28" s="4">
        <v>65221</v>
      </c>
      <c r="Q28" s="4">
        <v>63759</v>
      </c>
      <c r="R28" s="4">
        <v>46353</v>
      </c>
      <c r="S28" s="4">
        <v>58195</v>
      </c>
      <c r="T28" s="4">
        <v>49030</v>
      </c>
      <c r="U28" s="4">
        <v>64234</v>
      </c>
      <c r="V28" s="4">
        <v>68669</v>
      </c>
      <c r="W28" s="4">
        <v>100619</v>
      </c>
      <c r="X28" s="4">
        <v>90400</v>
      </c>
      <c r="Y28" s="4">
        <v>84614</v>
      </c>
      <c r="Z28" s="4">
        <v>107170</v>
      </c>
      <c r="AA28" s="4">
        <v>165930</v>
      </c>
      <c r="AB28" s="4">
        <v>207167</v>
      </c>
      <c r="AC28" s="4">
        <v>164756</v>
      </c>
      <c r="AD28" s="4">
        <v>210270</v>
      </c>
      <c r="AE28" s="4">
        <v>178160</v>
      </c>
      <c r="AF28" s="4">
        <v>114001</v>
      </c>
      <c r="AG28" s="4">
        <v>93642</v>
      </c>
      <c r="AH28" s="4">
        <v>41341</v>
      </c>
      <c r="AI28" s="4">
        <v>22156</v>
      </c>
      <c r="AJ28" s="4">
        <v>60</v>
      </c>
      <c r="AK28" s="4">
        <v>306</v>
      </c>
      <c r="AL28" s="4">
        <v>51420</v>
      </c>
      <c r="AM28" s="4">
        <v>92360</v>
      </c>
      <c r="AN28" s="4">
        <v>63523</v>
      </c>
      <c r="AO28" s="4">
        <v>56012</v>
      </c>
      <c r="AP28" s="4">
        <v>39142</v>
      </c>
      <c r="AQ28" s="4">
        <v>70764</v>
      </c>
      <c r="AR28" s="4">
        <v>44360</v>
      </c>
      <c r="AS28" s="4">
        <v>35591</v>
      </c>
      <c r="AT28" s="4">
        <v>34026</v>
      </c>
      <c r="AU28" s="4">
        <v>44693</v>
      </c>
      <c r="AV28" s="4">
        <v>28529</v>
      </c>
      <c r="AW28" s="4">
        <v>28985</v>
      </c>
      <c r="AX28" s="4">
        <v>31778</v>
      </c>
      <c r="AY28" s="4">
        <v>24430</v>
      </c>
      <c r="AZ28" s="4">
        <v>29575</v>
      </c>
      <c r="BA28" s="4">
        <v>26105</v>
      </c>
      <c r="BB28" s="4">
        <v>35233</v>
      </c>
      <c r="BC28" s="4">
        <v>33353</v>
      </c>
      <c r="BD28" s="4">
        <v>29736</v>
      </c>
      <c r="BE28" s="4">
        <v>18322</v>
      </c>
      <c r="BF28" s="4">
        <v>24556</v>
      </c>
      <c r="BG28" s="4">
        <v>32914</v>
      </c>
      <c r="BH28" s="4">
        <v>28081</v>
      </c>
      <c r="BI28" s="4">
        <v>25021</v>
      </c>
      <c r="BJ28" s="4">
        <v>14129</v>
      </c>
      <c r="BK28" s="4">
        <v>27346</v>
      </c>
      <c r="BL28" s="4">
        <v>29616</v>
      </c>
      <c r="BM28" s="4">
        <v>16054</v>
      </c>
      <c r="BN28" s="4">
        <v>18508</v>
      </c>
      <c r="BO28" s="3"/>
    </row>
    <row r="29" spans="1:67" ht="12.75">
      <c r="A29" s="2" t="s">
        <v>28</v>
      </c>
      <c r="B29" s="8">
        <v>370376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>
        <v>61197</v>
      </c>
      <c r="AN29" s="4">
        <v>90442</v>
      </c>
      <c r="AO29" s="4">
        <v>96744</v>
      </c>
      <c r="AP29" s="4">
        <v>103843</v>
      </c>
      <c r="AQ29" s="4">
        <v>145999</v>
      </c>
      <c r="AR29" s="4">
        <v>187338</v>
      </c>
      <c r="AS29" s="4">
        <v>214729</v>
      </c>
      <c r="AT29" s="4">
        <v>296037</v>
      </c>
      <c r="AU29" s="4">
        <v>398645</v>
      </c>
      <c r="AV29" s="4">
        <v>357288</v>
      </c>
      <c r="AW29" s="4">
        <v>394793</v>
      </c>
      <c r="AX29" s="4">
        <v>458628</v>
      </c>
      <c r="AY29" s="4">
        <v>413022</v>
      </c>
      <c r="AZ29" s="4">
        <v>538131</v>
      </c>
      <c r="BA29" s="4">
        <v>420942</v>
      </c>
      <c r="BB29" s="4">
        <v>471700</v>
      </c>
      <c r="BC29" s="4">
        <v>326443</v>
      </c>
      <c r="BD29" s="4">
        <v>298076</v>
      </c>
      <c r="BE29" s="4">
        <v>196911</v>
      </c>
      <c r="BF29" s="4">
        <v>212090</v>
      </c>
      <c r="BG29" s="4">
        <v>194292</v>
      </c>
      <c r="BH29" s="4">
        <v>190183</v>
      </c>
      <c r="BI29" s="4">
        <v>157627</v>
      </c>
      <c r="BJ29" s="4">
        <v>181994</v>
      </c>
      <c r="BK29" s="4">
        <v>155094</v>
      </c>
      <c r="BL29" s="4">
        <v>123408</v>
      </c>
      <c r="BM29" s="4">
        <v>139741</v>
      </c>
      <c r="BN29" s="4">
        <v>177000</v>
      </c>
      <c r="BO29" s="3"/>
    </row>
    <row r="30" spans="1:67" ht="12.75">
      <c r="A30" s="2" t="s">
        <v>66</v>
      </c>
      <c r="B30" s="8">
        <v>32721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4"/>
      <c r="AP30" s="4"/>
      <c r="AQ30" s="4"/>
      <c r="AR30" s="4"/>
      <c r="AS30" s="4"/>
      <c r="AT30" s="4"/>
      <c r="AU30" s="4">
        <v>49000</v>
      </c>
      <c r="AV30" s="4">
        <v>21722</v>
      </c>
      <c r="AW30" s="4">
        <v>28411</v>
      </c>
      <c r="AX30" s="4">
        <v>31945</v>
      </c>
      <c r="AY30" s="4">
        <v>28441</v>
      </c>
      <c r="AZ30" s="4">
        <v>25147</v>
      </c>
      <c r="BA30" s="4">
        <v>20400</v>
      </c>
      <c r="BB30" s="4">
        <v>27642</v>
      </c>
      <c r="BC30" s="4">
        <v>41564</v>
      </c>
      <c r="BD30" s="4">
        <v>27733</v>
      </c>
      <c r="BE30" s="4">
        <v>27160</v>
      </c>
      <c r="BF30" s="4">
        <v>24910</v>
      </c>
      <c r="BG30" s="4">
        <v>22506</v>
      </c>
      <c r="BH30" s="4">
        <v>18887</v>
      </c>
      <c r="BI30" s="4">
        <v>23252</v>
      </c>
      <c r="BJ30" s="4">
        <v>22695</v>
      </c>
      <c r="BK30" s="4">
        <v>23902</v>
      </c>
      <c r="BL30" s="4">
        <v>22790</v>
      </c>
      <c r="BM30" s="4">
        <v>22993</v>
      </c>
      <c r="BN30" s="4">
        <v>25737</v>
      </c>
      <c r="BO30" s="3"/>
    </row>
    <row r="31" spans="1:67" ht="12.75">
      <c r="A31" s="2" t="s">
        <v>29</v>
      </c>
      <c r="B31" s="8">
        <v>676655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>
        <v>361262</v>
      </c>
      <c r="AD31" s="4">
        <v>570719</v>
      </c>
      <c r="AE31" s="4">
        <v>607473</v>
      </c>
      <c r="AF31" s="4">
        <v>784329</v>
      </c>
      <c r="AG31" s="4">
        <v>828434</v>
      </c>
      <c r="AH31" s="4">
        <v>620016</v>
      </c>
      <c r="AI31" s="4">
        <v>736519</v>
      </c>
      <c r="AJ31" s="4">
        <v>842739</v>
      </c>
      <c r="AK31" s="4">
        <v>734950</v>
      </c>
      <c r="AL31" s="4">
        <v>754045</v>
      </c>
      <c r="AM31" s="4">
        <v>716987</v>
      </c>
      <c r="AN31" s="4">
        <v>672283</v>
      </c>
      <c r="AO31" s="4">
        <v>641928</v>
      </c>
      <c r="AP31" s="4">
        <v>614371</v>
      </c>
      <c r="AQ31" s="4">
        <v>602201</v>
      </c>
      <c r="AR31" s="4">
        <v>654992</v>
      </c>
      <c r="AS31" s="4">
        <v>680491</v>
      </c>
      <c r="AT31" s="4">
        <v>585920</v>
      </c>
      <c r="AU31" s="4">
        <v>626107</v>
      </c>
      <c r="AV31" s="4">
        <v>675665</v>
      </c>
      <c r="AW31" s="4">
        <v>760690</v>
      </c>
      <c r="AX31" s="4">
        <v>824568</v>
      </c>
      <c r="AY31" s="4">
        <v>819087</v>
      </c>
      <c r="AZ31" s="4">
        <v>756277</v>
      </c>
      <c r="BA31" s="4">
        <v>563472</v>
      </c>
      <c r="BB31" s="4">
        <v>573029</v>
      </c>
      <c r="BC31" s="4">
        <v>666316</v>
      </c>
      <c r="BD31" s="4">
        <v>640309</v>
      </c>
      <c r="BE31" s="4">
        <v>738606</v>
      </c>
      <c r="BF31" s="4">
        <v>737463</v>
      </c>
      <c r="BG31" s="4">
        <v>772905</v>
      </c>
      <c r="BH31" s="4">
        <v>669600</v>
      </c>
      <c r="BI31" s="4">
        <v>650221</v>
      </c>
      <c r="BJ31" s="4">
        <v>543486</v>
      </c>
      <c r="BK31" s="4">
        <v>472652</v>
      </c>
      <c r="BL31" s="4">
        <v>579379</v>
      </c>
      <c r="BM31" s="4">
        <v>612856</v>
      </c>
      <c r="BN31" s="4">
        <v>734889</v>
      </c>
      <c r="BO31" s="3"/>
    </row>
    <row r="32" spans="1:67" ht="12.75">
      <c r="A32" s="2" t="s">
        <v>30</v>
      </c>
      <c r="B32" s="8">
        <v>1302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4">
        <v>1124</v>
      </c>
      <c r="AR32" s="4">
        <v>1688</v>
      </c>
      <c r="AS32" s="4">
        <v>2223</v>
      </c>
      <c r="AT32" s="4">
        <v>2629</v>
      </c>
      <c r="AU32" s="4">
        <v>1945</v>
      </c>
      <c r="AV32" s="4">
        <v>1682</v>
      </c>
      <c r="AW32" s="4">
        <v>1916</v>
      </c>
      <c r="AX32" s="4">
        <v>1384</v>
      </c>
      <c r="AY32" s="4">
        <v>1403</v>
      </c>
      <c r="AZ32" s="4">
        <v>1652</v>
      </c>
      <c r="BA32" s="4">
        <v>1098</v>
      </c>
      <c r="BB32" s="4">
        <v>896</v>
      </c>
      <c r="BC32" s="4">
        <v>1123</v>
      </c>
      <c r="BD32" s="4">
        <v>1125</v>
      </c>
      <c r="BE32" s="4">
        <v>1041</v>
      </c>
      <c r="BF32" s="4">
        <v>931</v>
      </c>
      <c r="BG32" s="4">
        <v>720</v>
      </c>
      <c r="BH32" s="4">
        <v>876</v>
      </c>
      <c r="BI32" s="4">
        <v>1006</v>
      </c>
      <c r="BJ32" s="4">
        <v>983</v>
      </c>
      <c r="BK32" s="4">
        <v>1092</v>
      </c>
      <c r="BL32" s="4">
        <v>1104</v>
      </c>
      <c r="BM32" s="4">
        <v>980</v>
      </c>
      <c r="BN32" s="4">
        <v>1134</v>
      </c>
      <c r="BO32" s="3"/>
    </row>
    <row r="33" spans="1:67" ht="14.25" customHeight="1">
      <c r="A33" s="2" t="s">
        <v>31</v>
      </c>
      <c r="B33" s="8">
        <v>644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4">
        <v>659</v>
      </c>
      <c r="AR33" s="4">
        <v>497</v>
      </c>
      <c r="AS33" s="4">
        <v>817</v>
      </c>
      <c r="AT33" s="4">
        <v>714</v>
      </c>
      <c r="AU33" s="4">
        <v>977</v>
      </c>
      <c r="AV33" s="4">
        <v>614</v>
      </c>
      <c r="AW33" s="4">
        <v>516</v>
      </c>
      <c r="AX33" s="4">
        <v>383</v>
      </c>
      <c r="AY33" s="4">
        <v>479</v>
      </c>
      <c r="AZ33" s="4">
        <v>218</v>
      </c>
      <c r="BA33" s="4">
        <v>329</v>
      </c>
      <c r="BB33" s="4">
        <v>356</v>
      </c>
      <c r="BC33" s="4">
        <v>446</v>
      </c>
      <c r="BD33" s="4">
        <v>343</v>
      </c>
      <c r="BE33" s="4">
        <v>253</v>
      </c>
      <c r="BF33" s="4">
        <v>175</v>
      </c>
      <c r="BG33" s="4">
        <v>117</v>
      </c>
      <c r="BH33" s="4">
        <v>134</v>
      </c>
      <c r="BI33" s="4">
        <v>149</v>
      </c>
      <c r="BJ33" s="4">
        <v>147</v>
      </c>
      <c r="BK33" s="4">
        <v>210</v>
      </c>
      <c r="BL33" s="4">
        <v>155</v>
      </c>
      <c r="BM33" s="4">
        <v>133</v>
      </c>
      <c r="BN33" s="4">
        <v>84</v>
      </c>
      <c r="BO33" s="3"/>
    </row>
    <row r="34" spans="1:67" ht="12.75">
      <c r="A34" s="2" t="s">
        <v>33</v>
      </c>
      <c r="B34" s="8">
        <v>275585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4">
        <v>457.6</v>
      </c>
      <c r="AO34" s="4">
        <v>393.01</v>
      </c>
      <c r="AP34" s="4">
        <v>205.1</v>
      </c>
      <c r="AQ34" s="4">
        <v>174.3</v>
      </c>
      <c r="AR34" s="4">
        <v>149.3</v>
      </c>
      <c r="AS34" s="4">
        <v>109.3</v>
      </c>
      <c r="AT34" s="4">
        <v>166.4</v>
      </c>
      <c r="AU34" s="4">
        <v>163.3</v>
      </c>
      <c r="AV34" s="4">
        <v>186.6</v>
      </c>
      <c r="AW34" s="4">
        <v>296.8</v>
      </c>
      <c r="AX34" s="4">
        <v>183.1</v>
      </c>
      <c r="AY34" s="4">
        <v>182</v>
      </c>
      <c r="AZ34" s="4">
        <v>236.8</v>
      </c>
      <c r="BA34" s="4">
        <v>163.8</v>
      </c>
      <c r="BB34" s="4">
        <v>169.7</v>
      </c>
      <c r="BC34" s="4">
        <v>57.7</v>
      </c>
      <c r="BD34" s="4">
        <v>94.5</v>
      </c>
      <c r="BE34" s="4">
        <v>184.4</v>
      </c>
      <c r="BF34" s="4">
        <v>65.6</v>
      </c>
      <c r="BG34" s="4">
        <v>80</v>
      </c>
      <c r="BH34" s="4">
        <v>27.1</v>
      </c>
      <c r="BI34" s="4">
        <v>13.5</v>
      </c>
      <c r="BJ34" s="4">
        <v>1.9</v>
      </c>
      <c r="BK34" s="4">
        <v>46.6</v>
      </c>
      <c r="BL34" s="4">
        <v>5.7</v>
      </c>
      <c r="BM34" s="4">
        <v>36.1</v>
      </c>
      <c r="BN34" s="4">
        <v>54.5</v>
      </c>
      <c r="BO34" s="3"/>
    </row>
    <row r="35" spans="1:67" ht="12.75">
      <c r="A35" s="2" t="s">
        <v>34</v>
      </c>
      <c r="B35" s="8">
        <v>1499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>
        <v>757</v>
      </c>
      <c r="AI35" s="4">
        <v>875</v>
      </c>
      <c r="AJ35" s="4">
        <v>863</v>
      </c>
      <c r="AK35" s="4">
        <v>1373</v>
      </c>
      <c r="AL35" s="4">
        <v>1377</v>
      </c>
      <c r="AM35" s="4">
        <v>1303</v>
      </c>
      <c r="AN35" s="4">
        <v>1146</v>
      </c>
      <c r="AO35" s="4">
        <v>1210</v>
      </c>
      <c r="AP35" s="4">
        <v>1752</v>
      </c>
      <c r="AQ35" s="4">
        <v>1691</v>
      </c>
      <c r="AR35" s="4">
        <v>1901</v>
      </c>
      <c r="AS35" s="4">
        <v>2116</v>
      </c>
      <c r="AT35" s="4">
        <v>2151</v>
      </c>
      <c r="AU35" s="4">
        <v>2082</v>
      </c>
      <c r="AV35" s="4">
        <v>1501</v>
      </c>
      <c r="AW35" s="4">
        <v>1188</v>
      </c>
      <c r="AX35" s="4">
        <v>1114</v>
      </c>
      <c r="AY35" s="4">
        <v>1070</v>
      </c>
      <c r="AZ35" s="4">
        <v>1028</v>
      </c>
      <c r="BA35" s="4">
        <v>952</v>
      </c>
      <c r="BB35" s="4">
        <v>1217</v>
      </c>
      <c r="BC35" s="4">
        <v>1067</v>
      </c>
      <c r="BD35" s="4">
        <v>968</v>
      </c>
      <c r="BE35" s="4">
        <v>718</v>
      </c>
      <c r="BF35" s="4">
        <v>714</v>
      </c>
      <c r="BG35" s="4">
        <v>642</v>
      </c>
      <c r="BH35" s="4">
        <v>594</v>
      </c>
      <c r="BI35" s="4">
        <v>510</v>
      </c>
      <c r="BJ35" s="4">
        <v>386</v>
      </c>
      <c r="BK35" s="4">
        <v>404</v>
      </c>
      <c r="BL35" s="4">
        <v>410</v>
      </c>
      <c r="BM35" s="4">
        <v>437</v>
      </c>
      <c r="BN35" s="4">
        <v>463</v>
      </c>
      <c r="BO35" s="3"/>
    </row>
    <row r="36" spans="1:67" ht="12.75">
      <c r="A36" s="2" t="s">
        <v>35</v>
      </c>
      <c r="B36" s="8">
        <v>8810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">
        <v>2060</v>
      </c>
      <c r="AL36" s="4">
        <v>3706</v>
      </c>
      <c r="AM36" s="4">
        <v>3781</v>
      </c>
      <c r="AN36" s="4">
        <v>3919</v>
      </c>
      <c r="AO36" s="4">
        <v>4010</v>
      </c>
      <c r="AP36" s="4">
        <v>4680</v>
      </c>
      <c r="AQ36" s="4">
        <v>5311</v>
      </c>
      <c r="AR36" s="4">
        <v>6502</v>
      </c>
      <c r="AS36" s="4">
        <v>8098</v>
      </c>
      <c r="AT36" s="4">
        <v>6807</v>
      </c>
      <c r="AU36" s="4">
        <v>7031</v>
      </c>
      <c r="AV36" s="4">
        <v>6072</v>
      </c>
      <c r="AW36" s="4">
        <v>4925</v>
      </c>
      <c r="AX36" s="4">
        <v>4143</v>
      </c>
      <c r="AY36" s="4">
        <v>4757</v>
      </c>
      <c r="AZ36" s="4">
        <v>3987</v>
      </c>
      <c r="BA36" s="4">
        <v>4191</v>
      </c>
      <c r="BB36" s="4">
        <v>4872</v>
      </c>
      <c r="BC36" s="4">
        <v>4467</v>
      </c>
      <c r="BD36" s="4">
        <v>4951</v>
      </c>
      <c r="BE36" s="4">
        <v>4294</v>
      </c>
      <c r="BF36" s="4">
        <v>4083</v>
      </c>
      <c r="BG36" s="4">
        <v>4256</v>
      </c>
      <c r="BH36" s="4">
        <v>3665</v>
      </c>
      <c r="BI36" s="4">
        <v>3183</v>
      </c>
      <c r="BJ36" s="4">
        <v>2722</v>
      </c>
      <c r="BK36" s="4">
        <v>2643</v>
      </c>
      <c r="BL36" s="4">
        <v>2889</v>
      </c>
      <c r="BM36" s="4">
        <v>2763</v>
      </c>
      <c r="BN36" s="4">
        <v>2332</v>
      </c>
      <c r="BO36" s="3"/>
    </row>
    <row r="37" spans="1:67" ht="12.75">
      <c r="A37" s="2" t="s">
        <v>36</v>
      </c>
      <c r="B37" s="8">
        <v>1883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">
        <v>1215.2</v>
      </c>
      <c r="AL37" s="4">
        <v>1746.3</v>
      </c>
      <c r="AM37" s="4">
        <v>1938.2</v>
      </c>
      <c r="AN37" s="4">
        <v>1754.3</v>
      </c>
      <c r="AO37" s="4">
        <v>1812.5</v>
      </c>
      <c r="AP37" s="4">
        <v>1750.6</v>
      </c>
      <c r="AQ37" s="4">
        <v>2161.4</v>
      </c>
      <c r="AR37" s="4">
        <v>2388.2</v>
      </c>
      <c r="AS37" s="4">
        <v>2993.8</v>
      </c>
      <c r="AT37" s="4">
        <v>2808.3</v>
      </c>
      <c r="AU37" s="4">
        <v>3058.1</v>
      </c>
      <c r="AV37" s="4">
        <v>2249.7</v>
      </c>
      <c r="AW37" s="4">
        <v>1949.9</v>
      </c>
      <c r="AX37" s="4">
        <v>1691.2</v>
      </c>
      <c r="AY37" s="4">
        <v>1470.8</v>
      </c>
      <c r="AZ37" s="4">
        <v>1294.7</v>
      </c>
      <c r="BA37" s="4">
        <v>1321.3</v>
      </c>
      <c r="BB37" s="4">
        <v>1654.1</v>
      </c>
      <c r="BC37" s="4">
        <v>1429.9</v>
      </c>
      <c r="BD37" s="4">
        <v>1616.4</v>
      </c>
      <c r="BE37" s="4">
        <v>1678.1</v>
      </c>
      <c r="BF37" s="4">
        <v>1379</v>
      </c>
      <c r="BG37" s="4">
        <v>1608</v>
      </c>
      <c r="BH37" s="4">
        <v>1478</v>
      </c>
      <c r="BI37" s="4">
        <v>1402.2</v>
      </c>
      <c r="BJ37" s="4">
        <v>1370.1</v>
      </c>
      <c r="BK37" s="4">
        <v>1465.8</v>
      </c>
      <c r="BL37" s="4">
        <v>1184.1</v>
      </c>
      <c r="BM37" s="4">
        <v>1144</v>
      </c>
      <c r="BN37" s="4">
        <v>1043</v>
      </c>
      <c r="BO37" s="3"/>
    </row>
    <row r="38" spans="1:67" ht="12.75">
      <c r="A38" s="2" t="s">
        <v>37</v>
      </c>
      <c r="B38" s="8">
        <v>3586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>
        <v>2879</v>
      </c>
      <c r="V38" s="4">
        <v>3664</v>
      </c>
      <c r="W38" s="4">
        <v>4268</v>
      </c>
      <c r="X38" s="4">
        <v>5059</v>
      </c>
      <c r="Y38" s="4">
        <v>4695</v>
      </c>
      <c r="Z38" s="4">
        <v>4394</v>
      </c>
      <c r="AA38" s="4">
        <v>3583</v>
      </c>
      <c r="AB38" s="4">
        <v>4232</v>
      </c>
      <c r="AC38" s="4">
        <v>5119</v>
      </c>
      <c r="AD38" s="4">
        <v>5060</v>
      </c>
      <c r="AE38" s="4">
        <v>3715</v>
      </c>
      <c r="AF38" s="4">
        <v>4063</v>
      </c>
      <c r="AG38" s="4">
        <v>3473</v>
      </c>
      <c r="AH38" s="4">
        <v>2904</v>
      </c>
      <c r="AI38" s="4">
        <v>3231</v>
      </c>
      <c r="AJ38" s="4">
        <v>3428</v>
      </c>
      <c r="AK38" s="4">
        <v>3903</v>
      </c>
      <c r="AL38" s="4">
        <v>3906</v>
      </c>
      <c r="AM38" s="4">
        <v>3237</v>
      </c>
      <c r="AN38" s="4">
        <v>3639</v>
      </c>
      <c r="AO38" s="4">
        <v>4241</v>
      </c>
      <c r="AP38" s="4">
        <v>5075</v>
      </c>
      <c r="AQ38" s="4">
        <v>4806</v>
      </c>
      <c r="AR38" s="4">
        <v>6220</v>
      </c>
      <c r="AS38" s="4">
        <v>5005</v>
      </c>
      <c r="AT38" s="4">
        <v>4372</v>
      </c>
      <c r="AU38" s="4">
        <v>3275</v>
      </c>
      <c r="AV38" s="4">
        <v>2554</v>
      </c>
      <c r="AW38" s="4">
        <v>3267</v>
      </c>
      <c r="AX38" s="4">
        <v>1996</v>
      </c>
      <c r="AY38" s="4">
        <v>2066</v>
      </c>
      <c r="AZ38" s="4">
        <v>1874</v>
      </c>
      <c r="BA38" s="4">
        <v>1707</v>
      </c>
      <c r="BB38" s="4">
        <v>1871</v>
      </c>
      <c r="BC38" s="4">
        <v>1765</v>
      </c>
      <c r="BD38" s="4">
        <v>1600</v>
      </c>
      <c r="BE38" s="4">
        <v>1371</v>
      </c>
      <c r="BF38" s="4">
        <v>1473</v>
      </c>
      <c r="BG38" s="4">
        <v>1623</v>
      </c>
      <c r="BH38" s="4">
        <v>1559</v>
      </c>
      <c r="BI38" s="4">
        <v>1143</v>
      </c>
      <c r="BJ38" s="4">
        <v>1281</v>
      </c>
      <c r="BK38" s="4">
        <v>934</v>
      </c>
      <c r="BL38" s="4">
        <v>805</v>
      </c>
      <c r="BM38" s="4">
        <v>563</v>
      </c>
      <c r="BN38" s="4">
        <v>456</v>
      </c>
      <c r="BO38" s="3"/>
    </row>
    <row r="39" spans="1:67" ht="12.75">
      <c r="A39" s="2" t="s">
        <v>38</v>
      </c>
      <c r="B39" s="8">
        <v>162123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>
        <v>70563</v>
      </c>
      <c r="O39" s="4">
        <v>73354</v>
      </c>
      <c r="P39" s="4">
        <v>79300</v>
      </c>
      <c r="Q39" s="4">
        <v>87541</v>
      </c>
      <c r="R39" s="4">
        <v>85984</v>
      </c>
      <c r="S39" s="4">
        <v>87472</v>
      </c>
      <c r="T39" s="4">
        <v>107118</v>
      </c>
      <c r="U39" s="4">
        <v>110540</v>
      </c>
      <c r="V39" s="4">
        <v>97143</v>
      </c>
      <c r="W39" s="4">
        <v>101834</v>
      </c>
      <c r="X39" s="4">
        <v>108819</v>
      </c>
      <c r="Y39" s="4">
        <v>111534</v>
      </c>
      <c r="Z39" s="4">
        <v>121651</v>
      </c>
      <c r="AA39" s="4">
        <v>130342</v>
      </c>
      <c r="AB39" s="4">
        <v>113944</v>
      </c>
      <c r="AC39" s="4">
        <v>122843</v>
      </c>
      <c r="AD39" s="4">
        <v>130429</v>
      </c>
      <c r="AE39" s="4">
        <v>112540</v>
      </c>
      <c r="AF39" s="4">
        <v>108536</v>
      </c>
      <c r="AG39" s="4">
        <v>113670</v>
      </c>
      <c r="AH39" s="4">
        <v>119188</v>
      </c>
      <c r="AI39" s="4">
        <v>113984</v>
      </c>
      <c r="AJ39" s="4">
        <v>145347</v>
      </c>
      <c r="AK39" s="4">
        <v>139951</v>
      </c>
      <c r="AL39" s="4">
        <v>139747</v>
      </c>
      <c r="AM39" s="4">
        <v>154547</v>
      </c>
      <c r="AN39" s="4">
        <v>144038</v>
      </c>
      <c r="AO39" s="4">
        <v>156147</v>
      </c>
      <c r="AP39" s="4">
        <v>159838</v>
      </c>
      <c r="AQ39" s="4">
        <v>165347</v>
      </c>
      <c r="AR39" s="4">
        <v>153670</v>
      </c>
      <c r="AS39" s="4">
        <v>154475</v>
      </c>
      <c r="AT39" s="4">
        <v>169818</v>
      </c>
      <c r="AU39" s="4">
        <v>156240</v>
      </c>
      <c r="AV39" s="4">
        <v>148004</v>
      </c>
      <c r="AW39" s="4">
        <v>125190</v>
      </c>
      <c r="AX39" s="4">
        <v>117113</v>
      </c>
      <c r="AY39" s="4">
        <v>110392</v>
      </c>
      <c r="AZ39" s="4">
        <v>98356</v>
      </c>
      <c r="BA39" s="4">
        <v>81673</v>
      </c>
      <c r="BB39" s="4">
        <v>83048</v>
      </c>
      <c r="BC39" s="4">
        <v>71534</v>
      </c>
      <c r="BD39" s="4">
        <v>80662</v>
      </c>
      <c r="BE39" s="4">
        <v>81148</v>
      </c>
      <c r="BF39" s="4">
        <v>81963</v>
      </c>
      <c r="BG39" s="4">
        <v>70217</v>
      </c>
      <c r="BH39" s="4">
        <v>66502</v>
      </c>
      <c r="BI39" s="4">
        <v>61436</v>
      </c>
      <c r="BJ39" s="4">
        <v>55700</v>
      </c>
      <c r="BK39" s="4">
        <v>57943</v>
      </c>
      <c r="BL39" s="4">
        <v>49744</v>
      </c>
      <c r="BM39" s="4">
        <v>48874</v>
      </c>
      <c r="BN39" s="4">
        <v>54973</v>
      </c>
      <c r="BO39" s="3"/>
    </row>
    <row r="40" spans="1:67" ht="12.75">
      <c r="A40" s="2" t="s">
        <v>39</v>
      </c>
      <c r="B40" s="8">
        <v>156804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>
        <v>88326</v>
      </c>
      <c r="Y40" s="4">
        <v>113751</v>
      </c>
      <c r="Z40" s="4">
        <v>130588</v>
      </c>
      <c r="AA40" s="4">
        <v>234962</v>
      </c>
      <c r="AB40" s="4">
        <v>265381</v>
      </c>
      <c r="AC40" s="4">
        <v>261877</v>
      </c>
      <c r="AD40" s="4">
        <v>242499</v>
      </c>
      <c r="AE40" s="4">
        <v>298351</v>
      </c>
      <c r="AF40" s="4">
        <v>271584</v>
      </c>
      <c r="AG40" s="4">
        <v>343967</v>
      </c>
      <c r="AH40" s="4">
        <v>216395</v>
      </c>
      <c r="AI40" s="4">
        <v>155141</v>
      </c>
      <c r="AJ40" s="4">
        <v>128360</v>
      </c>
      <c r="AK40" s="4">
        <v>131908</v>
      </c>
      <c r="AL40" s="4">
        <v>132278</v>
      </c>
      <c r="AM40" s="4">
        <v>174351</v>
      </c>
      <c r="AN40" s="4">
        <v>180044</v>
      </c>
      <c r="AO40" s="4">
        <v>200834</v>
      </c>
      <c r="AP40" s="4">
        <v>220869</v>
      </c>
      <c r="AQ40" s="4">
        <v>198596</v>
      </c>
      <c r="AR40" s="4">
        <v>167514</v>
      </c>
      <c r="AS40" s="4">
        <v>135172</v>
      </c>
      <c r="AT40" s="4">
        <v>108877</v>
      </c>
      <c r="AU40" s="4">
        <v>103800</v>
      </c>
      <c r="AV40" s="4">
        <v>108048</v>
      </c>
      <c r="AW40" s="4">
        <v>99742</v>
      </c>
      <c r="AX40" s="4">
        <v>111491</v>
      </c>
      <c r="AY40" s="4">
        <v>109622</v>
      </c>
      <c r="AZ40" s="4">
        <v>121810</v>
      </c>
      <c r="BA40" s="4">
        <v>114997</v>
      </c>
      <c r="BB40" s="4">
        <v>107327</v>
      </c>
      <c r="BC40" s="4">
        <v>106123</v>
      </c>
      <c r="BD40" s="4">
        <v>110716</v>
      </c>
      <c r="BE40" s="4">
        <v>91322</v>
      </c>
      <c r="BF40" s="4">
        <v>95042</v>
      </c>
      <c r="BG40" s="4">
        <v>115395</v>
      </c>
      <c r="BH40" s="4">
        <v>105569</v>
      </c>
      <c r="BI40" s="4">
        <v>104237</v>
      </c>
      <c r="BJ40" s="4">
        <v>124532</v>
      </c>
      <c r="BK40" s="4">
        <v>125680</v>
      </c>
      <c r="BL40" s="4">
        <v>101202</v>
      </c>
      <c r="BM40" s="4">
        <v>119305</v>
      </c>
      <c r="BN40" s="3">
        <v>103000</v>
      </c>
      <c r="BO40" s="3"/>
    </row>
    <row r="41" spans="1:67" ht="12.75">
      <c r="A41" s="2" t="s">
        <v>40</v>
      </c>
      <c r="B41" s="8">
        <v>192951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>
        <v>133515</v>
      </c>
      <c r="R41" s="4">
        <v>105951</v>
      </c>
      <c r="S41" s="4">
        <v>120707</v>
      </c>
      <c r="T41" s="4">
        <v>148627</v>
      </c>
      <c r="U41" s="4">
        <v>197426</v>
      </c>
      <c r="V41" s="4">
        <v>185600</v>
      </c>
      <c r="W41" s="4">
        <v>203788</v>
      </c>
      <c r="X41" s="4">
        <v>181326</v>
      </c>
      <c r="Y41" s="4">
        <v>110247</v>
      </c>
      <c r="Z41" s="4">
        <v>140060</v>
      </c>
      <c r="AA41" s="4">
        <v>264924</v>
      </c>
      <c r="AB41" s="4">
        <v>241272</v>
      </c>
      <c r="AC41" s="4">
        <v>214334</v>
      </c>
      <c r="AD41" s="4">
        <v>213859</v>
      </c>
      <c r="AE41" s="4">
        <v>264121</v>
      </c>
      <c r="AF41" s="4">
        <v>233453</v>
      </c>
      <c r="AG41" s="4">
        <v>242486</v>
      </c>
      <c r="AH41" s="4">
        <v>182817</v>
      </c>
      <c r="AI41" s="4">
        <v>155464</v>
      </c>
      <c r="AJ41" s="4">
        <v>164680</v>
      </c>
      <c r="AK41" s="4">
        <v>144554</v>
      </c>
      <c r="AL41" s="4">
        <v>175540</v>
      </c>
      <c r="AM41" s="4">
        <v>168034</v>
      </c>
      <c r="AN41" s="4">
        <v>156936</v>
      </c>
      <c r="AO41" s="4">
        <v>158786</v>
      </c>
      <c r="AP41" s="4">
        <v>107183</v>
      </c>
      <c r="AQ41" s="4">
        <v>67396</v>
      </c>
      <c r="AR41" s="4">
        <v>92391</v>
      </c>
      <c r="AS41" s="4">
        <v>114242</v>
      </c>
      <c r="AT41" s="4">
        <v>122817</v>
      </c>
      <c r="AU41" s="4">
        <v>95848</v>
      </c>
      <c r="AV41" s="4">
        <v>107327</v>
      </c>
      <c r="AW41" s="4">
        <v>127604</v>
      </c>
      <c r="AX41" s="4">
        <v>154903</v>
      </c>
      <c r="AY41" s="4">
        <v>146950</v>
      </c>
      <c r="AZ41" s="4">
        <v>168378</v>
      </c>
      <c r="BA41" s="4">
        <v>171348</v>
      </c>
      <c r="BB41" s="4">
        <v>143629</v>
      </c>
      <c r="BC41" s="4">
        <v>153327</v>
      </c>
      <c r="BD41" s="4">
        <v>150375</v>
      </c>
      <c r="BE41" s="4">
        <v>135928</v>
      </c>
      <c r="BF41" s="4">
        <v>135853</v>
      </c>
      <c r="BG41" s="4">
        <v>154870</v>
      </c>
      <c r="BH41" s="4">
        <v>161592</v>
      </c>
      <c r="BI41" s="4">
        <v>164636</v>
      </c>
      <c r="BJ41" s="4">
        <v>178568</v>
      </c>
      <c r="BK41" s="4">
        <v>212822</v>
      </c>
      <c r="BL41" s="4">
        <v>199008</v>
      </c>
      <c r="BM41" s="4">
        <v>184740</v>
      </c>
      <c r="BN41" s="4">
        <v>161462</v>
      </c>
      <c r="BO41" s="3"/>
    </row>
    <row r="42" spans="1:67" ht="12.75">
      <c r="A42" s="2" t="s">
        <v>41</v>
      </c>
      <c r="B42" s="8">
        <v>41624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>
        <v>9592</v>
      </c>
      <c r="S42" s="4">
        <v>10454</v>
      </c>
      <c r="T42" s="4">
        <v>12693</v>
      </c>
      <c r="U42" s="4">
        <v>21893</v>
      </c>
      <c r="V42" s="4">
        <v>22181</v>
      </c>
      <c r="W42" s="4">
        <v>25563</v>
      </c>
      <c r="X42" s="4">
        <v>21319</v>
      </c>
      <c r="Y42" s="4">
        <v>20387</v>
      </c>
      <c r="Z42" s="4">
        <v>27437</v>
      </c>
      <c r="AA42" s="4">
        <v>29110</v>
      </c>
      <c r="AB42" s="4">
        <v>32706</v>
      </c>
      <c r="AC42" s="4">
        <v>42663</v>
      </c>
      <c r="AD42" s="4">
        <v>57431</v>
      </c>
      <c r="AE42" s="4">
        <v>47188</v>
      </c>
      <c r="AF42" s="4">
        <v>41576</v>
      </c>
      <c r="AG42" s="4">
        <v>33065</v>
      </c>
      <c r="AH42" s="4">
        <v>34835</v>
      </c>
      <c r="AI42" s="4">
        <v>28138</v>
      </c>
      <c r="AJ42" s="4">
        <v>27246</v>
      </c>
      <c r="AK42" s="4">
        <v>25230</v>
      </c>
      <c r="AL42" s="4">
        <v>30103</v>
      </c>
      <c r="AM42" s="4">
        <v>30964</v>
      </c>
      <c r="AN42" s="4">
        <v>39176</v>
      </c>
      <c r="AO42" s="4">
        <v>54665</v>
      </c>
      <c r="AP42" s="4">
        <v>44605</v>
      </c>
      <c r="AQ42" s="4">
        <v>41716</v>
      </c>
      <c r="AR42" s="4">
        <v>40020</v>
      </c>
      <c r="AS42" s="4">
        <v>45285</v>
      </c>
      <c r="AT42" s="4">
        <v>44477</v>
      </c>
      <c r="AU42" s="4">
        <v>61628</v>
      </c>
      <c r="AV42" s="4">
        <v>54858</v>
      </c>
      <c r="AW42" s="4">
        <v>36487</v>
      </c>
      <c r="AX42" s="4">
        <v>33543</v>
      </c>
      <c r="AY42" s="4">
        <v>33182</v>
      </c>
      <c r="AZ42" s="4">
        <v>27209</v>
      </c>
      <c r="BA42" s="4">
        <v>20029</v>
      </c>
      <c r="BB42" s="4">
        <v>22306</v>
      </c>
      <c r="BC42" s="4">
        <v>26421</v>
      </c>
      <c r="BD42" s="4">
        <v>33207</v>
      </c>
      <c r="BE42" s="4">
        <v>39020</v>
      </c>
      <c r="BF42" s="4">
        <v>51786</v>
      </c>
      <c r="BG42" s="4">
        <v>53546</v>
      </c>
      <c r="BH42" s="4">
        <v>46555</v>
      </c>
      <c r="BI42" s="4">
        <v>46355</v>
      </c>
      <c r="BJ42" s="4">
        <v>68008</v>
      </c>
      <c r="BK42" s="4">
        <v>67103</v>
      </c>
      <c r="BL42" s="4">
        <v>60819</v>
      </c>
      <c r="BM42" s="4">
        <v>56172</v>
      </c>
      <c r="BN42" s="4">
        <v>59060</v>
      </c>
      <c r="BO42" s="3"/>
    </row>
    <row r="43" spans="1:67" ht="12.75">
      <c r="A43" s="2" t="s">
        <v>43</v>
      </c>
      <c r="B43" s="8">
        <v>3259558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4">
        <v>351177</v>
      </c>
      <c r="AO43" s="4">
        <v>467647</v>
      </c>
      <c r="AP43" s="4">
        <v>437441</v>
      </c>
      <c r="AQ43" s="4">
        <v>382736</v>
      </c>
      <c r="AR43" s="4">
        <v>357671</v>
      </c>
      <c r="AS43" s="4">
        <v>401354</v>
      </c>
      <c r="AT43" s="4">
        <v>445920</v>
      </c>
      <c r="AU43" s="4">
        <v>283040</v>
      </c>
      <c r="AV43" s="4">
        <v>347096</v>
      </c>
      <c r="AW43" s="4">
        <v>564301</v>
      </c>
      <c r="AX43" s="4">
        <v>149105</v>
      </c>
      <c r="AY43" s="4">
        <v>234960</v>
      </c>
      <c r="AZ43" s="4">
        <v>443229</v>
      </c>
      <c r="BA43" s="4">
        <v>360461</v>
      </c>
      <c r="BB43" s="4">
        <v>444292</v>
      </c>
      <c r="BC43" s="4">
        <v>391882</v>
      </c>
      <c r="BD43" s="4">
        <v>449829</v>
      </c>
      <c r="BE43" s="4">
        <v>417036</v>
      </c>
      <c r="BF43" s="4">
        <v>540121</v>
      </c>
      <c r="BG43" s="4">
        <v>629172</v>
      </c>
      <c r="BH43" s="4">
        <v>167024</v>
      </c>
      <c r="BI43" s="4">
        <v>227313</v>
      </c>
      <c r="BJ43" s="4">
        <v>108138</v>
      </c>
      <c r="BK43" s="4">
        <v>251798</v>
      </c>
      <c r="BL43" s="4">
        <v>113149</v>
      </c>
      <c r="BM43" s="4">
        <v>248460</v>
      </c>
      <c r="BN43" s="4">
        <v>357206</v>
      </c>
      <c r="BO43" s="15" t="s">
        <v>68</v>
      </c>
    </row>
    <row r="44" spans="1:67" ht="12.75">
      <c r="A44" s="2" t="s">
        <v>44</v>
      </c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4">
        <v>75002</v>
      </c>
      <c r="AO44" s="4">
        <v>63052</v>
      </c>
      <c r="AP44" s="4">
        <v>100057</v>
      </c>
      <c r="AQ44" s="4">
        <v>93147</v>
      </c>
      <c r="AR44" s="4">
        <v>53284</v>
      </c>
      <c r="AS44" s="4">
        <v>121511</v>
      </c>
      <c r="AT44" s="4">
        <v>109868</v>
      </c>
      <c r="AU44" s="4">
        <v>100917</v>
      </c>
      <c r="AV44" s="4">
        <v>107795</v>
      </c>
      <c r="AW44" s="4">
        <v>69825</v>
      </c>
      <c r="AX44" s="4">
        <v>61111</v>
      </c>
      <c r="AY44" s="4">
        <v>51064</v>
      </c>
      <c r="AZ44" s="4">
        <v>62251</v>
      </c>
      <c r="BA44" s="4">
        <v>83078</v>
      </c>
      <c r="BB44" s="4">
        <v>114080</v>
      </c>
      <c r="BC44" s="4">
        <v>69450</v>
      </c>
      <c r="BD44" s="4">
        <v>33246</v>
      </c>
      <c r="BE44" s="4">
        <v>54998</v>
      </c>
      <c r="BF44" s="4">
        <v>63190</v>
      </c>
      <c r="BG44" s="4">
        <v>37726</v>
      </c>
      <c r="BH44" s="4">
        <v>57871</v>
      </c>
      <c r="BI44" s="4">
        <v>73064</v>
      </c>
      <c r="BJ44" s="4">
        <v>42841</v>
      </c>
      <c r="BK44" s="4">
        <v>36439</v>
      </c>
      <c r="BL44" s="4">
        <v>6031</v>
      </c>
      <c r="BM44" s="4">
        <v>14303</v>
      </c>
      <c r="BN44" s="4">
        <v>10510</v>
      </c>
      <c r="BO44" s="3"/>
    </row>
    <row r="45" spans="1:67" ht="12.75">
      <c r="A45" s="2" t="s">
        <v>45</v>
      </c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4">
        <v>100319</v>
      </c>
      <c r="AO45" s="4">
        <v>118660</v>
      </c>
      <c r="AP45" s="4">
        <v>57942</v>
      </c>
      <c r="AQ45" s="4">
        <v>414970</v>
      </c>
      <c r="AR45" s="4">
        <v>400412</v>
      </c>
      <c r="AS45" s="4">
        <v>392969</v>
      </c>
      <c r="AT45" s="4">
        <v>492824</v>
      </c>
      <c r="AU45" s="4">
        <v>219103</v>
      </c>
      <c r="AV45" s="4">
        <v>368581</v>
      </c>
      <c r="AW45" s="4">
        <v>195700</v>
      </c>
      <c r="AX45" s="4">
        <v>304880</v>
      </c>
      <c r="AY45" s="4">
        <v>498568</v>
      </c>
      <c r="AZ45" s="4">
        <v>283604</v>
      </c>
      <c r="BA45" s="4">
        <v>281281</v>
      </c>
      <c r="BB45" s="4">
        <v>628039</v>
      </c>
      <c r="BC45" s="4">
        <v>521133</v>
      </c>
      <c r="BD45" s="4">
        <v>207622</v>
      </c>
      <c r="BE45" s="4">
        <v>284412</v>
      </c>
      <c r="BF45" s="4">
        <v>215066</v>
      </c>
      <c r="BG45" s="4">
        <v>223786</v>
      </c>
      <c r="BH45" s="4">
        <v>67104</v>
      </c>
      <c r="BI45" s="4">
        <v>95556</v>
      </c>
      <c r="BJ45" s="4">
        <v>30597</v>
      </c>
      <c r="BK45" s="4">
        <v>19490</v>
      </c>
      <c r="BL45" s="4">
        <v>120138</v>
      </c>
      <c r="BM45" s="4">
        <v>98341</v>
      </c>
      <c r="BN45" s="4">
        <v>43481</v>
      </c>
      <c r="BO45" s="3"/>
    </row>
    <row r="46" spans="1:67" ht="12.75">
      <c r="A46" s="2" t="s">
        <v>46</v>
      </c>
      <c r="B46" s="8">
        <v>147329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>
        <v>145609</v>
      </c>
      <c r="AJ46" s="4">
        <v>157241</v>
      </c>
      <c r="AK46" s="4">
        <v>194802</v>
      </c>
      <c r="AL46" s="4">
        <v>216517</v>
      </c>
      <c r="AM46" s="4">
        <v>206946</v>
      </c>
      <c r="AN46" s="4">
        <v>183837</v>
      </c>
      <c r="AO46" s="4">
        <v>206005</v>
      </c>
      <c r="AP46" s="4">
        <v>208439</v>
      </c>
      <c r="AQ46" s="4">
        <v>187363</v>
      </c>
      <c r="AR46" s="4">
        <v>177696</v>
      </c>
      <c r="AS46" s="4">
        <v>161531</v>
      </c>
      <c r="AT46" s="4">
        <v>140961</v>
      </c>
      <c r="AU46" s="4">
        <v>149429</v>
      </c>
      <c r="AV46" s="4">
        <v>132587</v>
      </c>
      <c r="AW46" s="4">
        <v>130250</v>
      </c>
      <c r="AX46" s="4">
        <v>142495</v>
      </c>
      <c r="AY46" s="4">
        <v>136582</v>
      </c>
      <c r="AZ46" s="4">
        <v>125280</v>
      </c>
      <c r="BA46" s="4">
        <v>116736</v>
      </c>
      <c r="BB46" s="4">
        <v>115814</v>
      </c>
      <c r="BC46" s="4">
        <v>108924</v>
      </c>
      <c r="BD46" s="4">
        <v>94091</v>
      </c>
      <c r="BE46" s="4">
        <v>85786</v>
      </c>
      <c r="BF46" s="4">
        <v>101957</v>
      </c>
      <c r="BG46" s="4">
        <v>99673</v>
      </c>
      <c r="BH46" s="4">
        <v>97831</v>
      </c>
      <c r="BI46" s="4">
        <v>98020</v>
      </c>
      <c r="BJ46" s="4">
        <v>97345</v>
      </c>
      <c r="BK46" s="4">
        <v>87023</v>
      </c>
      <c r="BL46" s="4">
        <v>96469</v>
      </c>
      <c r="BM46" s="4">
        <v>101464</v>
      </c>
      <c r="BN46" s="4">
        <v>87740</v>
      </c>
      <c r="BO46" s="3"/>
    </row>
    <row r="47" spans="1:67" ht="12.75">
      <c r="A47" s="2" t="s">
        <v>47</v>
      </c>
      <c r="B47" s="8">
        <v>7107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">
        <v>4038</v>
      </c>
      <c r="AP47" s="4">
        <v>4251</v>
      </c>
      <c r="AQ47" s="4">
        <v>4805</v>
      </c>
      <c r="AR47" s="4">
        <v>5086</v>
      </c>
      <c r="AS47" s="4">
        <v>5382</v>
      </c>
      <c r="AT47" s="4">
        <v>5845</v>
      </c>
      <c r="AU47" s="4">
        <v>5916</v>
      </c>
      <c r="AV47" s="4">
        <v>5569</v>
      </c>
      <c r="AW47" s="4">
        <v>6550</v>
      </c>
      <c r="AX47" s="4">
        <v>6420</v>
      </c>
      <c r="AY47" s="4">
        <v>7229</v>
      </c>
      <c r="AZ47" s="4">
        <v>6205</v>
      </c>
      <c r="BA47" s="4">
        <v>5854</v>
      </c>
      <c r="BB47" s="4">
        <v>6259</v>
      </c>
      <c r="BC47" s="4">
        <v>6027</v>
      </c>
      <c r="BD47" s="4">
        <v>5249</v>
      </c>
      <c r="BE47" s="4">
        <v>5760</v>
      </c>
      <c r="BF47" s="4">
        <v>4836</v>
      </c>
      <c r="BG47" s="4">
        <v>5486</v>
      </c>
      <c r="BH47" s="4">
        <v>4108</v>
      </c>
      <c r="BI47" s="4">
        <v>4002</v>
      </c>
      <c r="BJ47" s="4">
        <v>4539</v>
      </c>
      <c r="BK47" s="4">
        <v>4793</v>
      </c>
      <c r="BL47" s="4">
        <v>4363</v>
      </c>
      <c r="BM47" s="4">
        <v>4299</v>
      </c>
      <c r="BN47" s="4">
        <v>3600</v>
      </c>
      <c r="BO47" s="3"/>
    </row>
    <row r="48" spans="1:67" ht="12.75">
      <c r="A48" s="2" t="s">
        <v>48</v>
      </c>
      <c r="B48" s="8">
        <v>989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4">
        <v>1861</v>
      </c>
      <c r="AC48" s="4">
        <v>1278</v>
      </c>
      <c r="AD48" s="4">
        <v>1391</v>
      </c>
      <c r="AE48" s="4">
        <v>1105</v>
      </c>
      <c r="AF48" s="4">
        <v>919</v>
      </c>
      <c r="AG48" s="4">
        <v>1350</v>
      </c>
      <c r="AH48" s="4">
        <v>961</v>
      </c>
      <c r="AI48" s="4">
        <v>780</v>
      </c>
      <c r="AJ48" s="4">
        <v>954</v>
      </c>
      <c r="AK48" s="4">
        <v>1314</v>
      </c>
      <c r="AL48" s="4">
        <v>1212</v>
      </c>
      <c r="AM48" s="4">
        <v>1128</v>
      </c>
      <c r="AN48" s="4">
        <v>1373</v>
      </c>
      <c r="AO48" s="4">
        <v>1266</v>
      </c>
      <c r="AP48" s="4">
        <v>1328</v>
      </c>
      <c r="AQ48" s="4">
        <v>1600</v>
      </c>
      <c r="AR48" s="4">
        <v>1222</v>
      </c>
      <c r="AS48" s="4">
        <v>1146</v>
      </c>
      <c r="AT48" s="4">
        <v>992</v>
      </c>
      <c r="AU48" s="4">
        <v>1189</v>
      </c>
      <c r="AV48" s="4">
        <v>1107</v>
      </c>
      <c r="AW48" s="4">
        <v>981</v>
      </c>
      <c r="AX48" s="4">
        <v>928</v>
      </c>
      <c r="AY48" s="4">
        <v>1009</v>
      </c>
      <c r="AZ48" s="4">
        <v>1157</v>
      </c>
      <c r="BA48" s="4">
        <v>995</v>
      </c>
      <c r="BB48" s="4">
        <v>927</v>
      </c>
      <c r="BC48" s="4">
        <v>875</v>
      </c>
      <c r="BD48" s="4">
        <v>1012</v>
      </c>
      <c r="BE48" s="4">
        <v>1091</v>
      </c>
      <c r="BF48" s="4">
        <v>1168</v>
      </c>
      <c r="BG48" s="4">
        <v>1345</v>
      </c>
      <c r="BH48" s="4">
        <v>1392</v>
      </c>
      <c r="BI48" s="4">
        <v>1249</v>
      </c>
      <c r="BJ48" s="4">
        <v>1044</v>
      </c>
      <c r="BK48" s="4">
        <v>946</v>
      </c>
      <c r="BL48" s="4">
        <v>945</v>
      </c>
      <c r="BM48" s="4">
        <v>800</v>
      </c>
      <c r="BN48" s="4">
        <v>790</v>
      </c>
      <c r="BO48" s="3"/>
    </row>
    <row r="49" spans="1:67" ht="12.75">
      <c r="A49" s="2" t="s">
        <v>49</v>
      </c>
      <c r="B49" s="8">
        <v>4496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4">
        <v>3190</v>
      </c>
      <c r="AN49" s="4">
        <v>3458</v>
      </c>
      <c r="AO49" s="4">
        <v>3575</v>
      </c>
      <c r="AP49" s="4">
        <v>3837</v>
      </c>
      <c r="AQ49" s="4">
        <v>3932</v>
      </c>
      <c r="AR49" s="4">
        <v>4791</v>
      </c>
      <c r="AS49" s="4">
        <v>3853</v>
      </c>
      <c r="AT49" s="4">
        <v>3805</v>
      </c>
      <c r="AU49" s="4">
        <v>3647</v>
      </c>
      <c r="AV49" s="4">
        <v>4351</v>
      </c>
      <c r="AW49" s="4">
        <v>4072</v>
      </c>
      <c r="AX49" s="4">
        <v>4299</v>
      </c>
      <c r="AY49" s="4">
        <v>4383</v>
      </c>
      <c r="AZ49" s="4">
        <v>4420</v>
      </c>
      <c r="BA49" s="4">
        <v>4797</v>
      </c>
      <c r="BB49" s="4">
        <v>4764</v>
      </c>
      <c r="BC49" s="4">
        <v>3363</v>
      </c>
      <c r="BD49" s="4">
        <v>4135</v>
      </c>
      <c r="BE49" s="4">
        <v>3476</v>
      </c>
      <c r="BF49" s="4">
        <v>4025</v>
      </c>
      <c r="BG49" s="4">
        <v>4733</v>
      </c>
      <c r="BH49" s="4">
        <v>5038</v>
      </c>
      <c r="BI49" s="4">
        <v>4826</v>
      </c>
      <c r="BJ49" s="4">
        <v>4383</v>
      </c>
      <c r="BK49" s="4">
        <v>4833</v>
      </c>
      <c r="BL49" s="4">
        <v>5166</v>
      </c>
      <c r="BM49" s="4">
        <v>4517</v>
      </c>
      <c r="BN49" s="4">
        <v>4969</v>
      </c>
      <c r="BO49" s="3"/>
    </row>
    <row r="50" spans="1:67" ht="12.75">
      <c r="A50" s="2" t="s">
        <v>50</v>
      </c>
      <c r="B50" s="8">
        <v>1051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>
        <v>353</v>
      </c>
      <c r="AA50" s="4">
        <v>391</v>
      </c>
      <c r="AB50" s="4">
        <v>432</v>
      </c>
      <c r="AC50" s="4">
        <v>437</v>
      </c>
      <c r="AD50" s="4">
        <v>459</v>
      </c>
      <c r="AE50" s="4">
        <v>427</v>
      </c>
      <c r="AF50" s="4">
        <v>491</v>
      </c>
      <c r="AG50" s="4">
        <v>616</v>
      </c>
      <c r="AH50" s="4">
        <v>606</v>
      </c>
      <c r="AI50" s="4">
        <v>861</v>
      </c>
      <c r="AJ50" s="4">
        <v>1181</v>
      </c>
      <c r="AK50" s="4">
        <v>1269</v>
      </c>
      <c r="AL50" s="4">
        <v>1215</v>
      </c>
      <c r="AM50" s="4">
        <v>1446</v>
      </c>
      <c r="AN50" s="4">
        <v>1498</v>
      </c>
      <c r="AO50" s="4">
        <v>1370</v>
      </c>
      <c r="AP50" s="4">
        <v>1409</v>
      </c>
      <c r="AQ50" s="4">
        <v>1419</v>
      </c>
      <c r="AR50" s="4">
        <v>1280</v>
      </c>
      <c r="AS50" s="4">
        <v>1444</v>
      </c>
      <c r="AT50" s="4">
        <v>1390</v>
      </c>
      <c r="AU50" s="4">
        <v>1315</v>
      </c>
      <c r="AV50" s="4">
        <v>852</v>
      </c>
      <c r="AW50" s="4">
        <v>895</v>
      </c>
      <c r="AX50" s="4">
        <v>904</v>
      </c>
      <c r="AY50" s="4">
        <v>800</v>
      </c>
      <c r="AZ50" s="4">
        <v>856</v>
      </c>
      <c r="BA50" s="4">
        <v>833</v>
      </c>
      <c r="BB50" s="4">
        <v>949</v>
      </c>
      <c r="BC50" s="4">
        <v>880</v>
      </c>
      <c r="BD50" s="4">
        <v>957</v>
      </c>
      <c r="BE50" s="4">
        <v>914</v>
      </c>
      <c r="BF50" s="4">
        <v>1069</v>
      </c>
      <c r="BG50" s="4">
        <v>1106</v>
      </c>
      <c r="BH50" s="4">
        <v>1078</v>
      </c>
      <c r="BI50" s="4">
        <v>1075</v>
      </c>
      <c r="BJ50" s="4">
        <v>1039</v>
      </c>
      <c r="BK50" s="4">
        <v>1023</v>
      </c>
      <c r="BL50" s="4">
        <v>1015</v>
      </c>
      <c r="BM50" s="4">
        <v>908</v>
      </c>
      <c r="BN50" s="4">
        <v>626</v>
      </c>
      <c r="BO50" s="3"/>
    </row>
    <row r="51" spans="1:67" ht="12.75">
      <c r="A51" s="2" t="s">
        <v>51</v>
      </c>
      <c r="B51" s="8">
        <v>1494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>
        <v>1785</v>
      </c>
      <c r="AB51" s="4">
        <v>1882</v>
      </c>
      <c r="AC51" s="4">
        <v>1450</v>
      </c>
      <c r="AD51" s="4">
        <v>1428</v>
      </c>
      <c r="AE51" s="4">
        <v>1307</v>
      </c>
      <c r="AF51" s="4">
        <v>1441</v>
      </c>
      <c r="AG51" s="4">
        <v>1463</v>
      </c>
      <c r="AH51" s="4">
        <v>1147</v>
      </c>
      <c r="AI51" s="4">
        <v>1106</v>
      </c>
      <c r="AJ51" s="4">
        <v>1614</v>
      </c>
      <c r="AK51" s="4">
        <v>1941</v>
      </c>
      <c r="AL51" s="4">
        <v>1667</v>
      </c>
      <c r="AM51" s="4">
        <v>1338</v>
      </c>
      <c r="AN51" s="4">
        <v>1169</v>
      </c>
      <c r="AO51" s="4">
        <v>1058</v>
      </c>
      <c r="AP51" s="4">
        <v>1146</v>
      </c>
      <c r="AQ51" s="4">
        <v>1995</v>
      </c>
      <c r="AR51" s="4">
        <v>2808</v>
      </c>
      <c r="AS51" s="4">
        <v>1999</v>
      </c>
      <c r="AT51" s="4">
        <v>1833</v>
      </c>
      <c r="AU51" s="4">
        <v>1583</v>
      </c>
      <c r="AV51" s="4">
        <v>1212</v>
      </c>
      <c r="AW51" s="4">
        <v>1259</v>
      </c>
      <c r="AX51" s="4">
        <v>1023</v>
      </c>
      <c r="AY51" s="4">
        <v>1374</v>
      </c>
      <c r="AZ51" s="4">
        <v>1266</v>
      </c>
      <c r="BA51" s="4">
        <v>1002</v>
      </c>
      <c r="BB51" s="4">
        <v>1003</v>
      </c>
      <c r="BC51" s="4">
        <v>911</v>
      </c>
      <c r="BD51" s="4">
        <v>863</v>
      </c>
      <c r="BE51" s="4">
        <v>818</v>
      </c>
      <c r="BF51" s="4">
        <v>1053</v>
      </c>
      <c r="BG51" s="4">
        <v>1090</v>
      </c>
      <c r="BH51" s="4">
        <v>1013.9</v>
      </c>
      <c r="BI51" s="4">
        <v>709</v>
      </c>
      <c r="BJ51" s="4">
        <v>855</v>
      </c>
      <c r="BK51" s="4">
        <v>569</v>
      </c>
      <c r="BL51" s="4">
        <v>492</v>
      </c>
      <c r="BM51" s="4">
        <v>332</v>
      </c>
      <c r="BN51" s="4">
        <v>324</v>
      </c>
      <c r="BO51" s="3"/>
    </row>
    <row r="52" spans="1:67" ht="12.75">
      <c r="A52" s="2" t="s">
        <v>52</v>
      </c>
      <c r="B52" s="8">
        <v>1028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">
        <v>337</v>
      </c>
      <c r="AP52" s="4">
        <v>397</v>
      </c>
      <c r="AQ52" s="4">
        <v>643</v>
      </c>
      <c r="AR52" s="4">
        <v>722</v>
      </c>
      <c r="AS52" s="4">
        <v>706</v>
      </c>
      <c r="AT52" s="4">
        <v>824</v>
      </c>
      <c r="AU52" s="4">
        <v>1050</v>
      </c>
      <c r="AV52" s="4">
        <v>1011</v>
      </c>
      <c r="AW52" s="4">
        <v>1294</v>
      </c>
      <c r="AX52" s="4">
        <v>1439</v>
      </c>
      <c r="AY52" s="4">
        <v>1198</v>
      </c>
      <c r="AZ52" s="4">
        <v>1297</v>
      </c>
      <c r="BA52" s="4">
        <v>1059</v>
      </c>
      <c r="BB52" s="4">
        <v>814</v>
      </c>
      <c r="BC52" s="4">
        <v>605</v>
      </c>
      <c r="BD52" s="4">
        <v>638</v>
      </c>
      <c r="BE52" s="4">
        <v>646</v>
      </c>
      <c r="BF52" s="4">
        <v>476</v>
      </c>
      <c r="BG52" s="4">
        <v>862</v>
      </c>
      <c r="BH52" s="4">
        <v>619</v>
      </c>
      <c r="BI52" s="4">
        <v>824</v>
      </c>
      <c r="BJ52" s="4">
        <v>990</v>
      </c>
      <c r="BK52" s="4">
        <v>836</v>
      </c>
      <c r="BL52" s="4">
        <v>633</v>
      </c>
      <c r="BM52" s="4">
        <v>656</v>
      </c>
      <c r="BN52" s="4">
        <v>640</v>
      </c>
      <c r="BO52" s="3"/>
    </row>
    <row r="53" spans="1:67" ht="12.75">
      <c r="A53" s="2" t="s">
        <v>53</v>
      </c>
      <c r="B53" s="8">
        <v>18742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>
        <v>12067</v>
      </c>
      <c r="O53" s="4">
        <v>14287</v>
      </c>
      <c r="P53" s="4">
        <v>13832</v>
      </c>
      <c r="Q53" s="4">
        <v>18620</v>
      </c>
      <c r="R53" s="4">
        <v>23566</v>
      </c>
      <c r="S53" s="4">
        <v>26877</v>
      </c>
      <c r="T53" s="4">
        <v>26164</v>
      </c>
      <c r="U53" s="4">
        <v>11342</v>
      </c>
      <c r="V53" s="4">
        <v>17043</v>
      </c>
      <c r="W53" s="4">
        <v>33340</v>
      </c>
      <c r="X53" s="4">
        <v>33439</v>
      </c>
      <c r="Y53" s="4">
        <v>33179</v>
      </c>
      <c r="Z53" s="4">
        <v>27559</v>
      </c>
      <c r="AA53" s="4">
        <v>19685</v>
      </c>
      <c r="AB53" s="4">
        <v>23652</v>
      </c>
      <c r="AC53" s="4">
        <v>21086</v>
      </c>
      <c r="AD53" s="4">
        <v>19309</v>
      </c>
      <c r="AE53" s="4">
        <v>17989</v>
      </c>
      <c r="AF53" s="4">
        <v>20773</v>
      </c>
      <c r="AG53" s="4">
        <v>17326</v>
      </c>
      <c r="AH53" s="4">
        <v>18003</v>
      </c>
      <c r="AI53" s="4">
        <v>20280</v>
      </c>
      <c r="AJ53" s="4">
        <v>22598</v>
      </c>
      <c r="AK53" s="4">
        <v>15807</v>
      </c>
      <c r="AL53" s="4">
        <v>15403</v>
      </c>
      <c r="AM53" s="4">
        <v>21579</v>
      </c>
      <c r="AN53" s="4">
        <v>24927</v>
      </c>
      <c r="AO53" s="4">
        <v>26839</v>
      </c>
      <c r="AP53" s="4">
        <v>24248</v>
      </c>
      <c r="AQ53" s="4">
        <v>18201</v>
      </c>
      <c r="AR53" s="4">
        <v>17368</v>
      </c>
      <c r="AS53" s="4">
        <v>21590</v>
      </c>
      <c r="AT53" s="4">
        <v>21805</v>
      </c>
      <c r="AU53" s="4">
        <v>35120</v>
      </c>
      <c r="AV53" s="4">
        <v>33513</v>
      </c>
      <c r="AW53" s="4">
        <v>29341</v>
      </c>
      <c r="AX53" s="4">
        <v>31491</v>
      </c>
      <c r="AY53" s="4">
        <v>33002</v>
      </c>
      <c r="AZ53" s="4">
        <v>30467</v>
      </c>
      <c r="BA53" s="4">
        <v>22651</v>
      </c>
      <c r="BB53" s="4">
        <v>14901</v>
      </c>
      <c r="BC53" s="4">
        <v>20868</v>
      </c>
      <c r="BD53" s="4">
        <v>23475</v>
      </c>
      <c r="BE53" s="4">
        <v>22641</v>
      </c>
      <c r="BF53" s="4">
        <v>19944</v>
      </c>
      <c r="BG53" s="4">
        <v>16945</v>
      </c>
      <c r="BH53" s="4">
        <v>17920</v>
      </c>
      <c r="BI53" s="4">
        <v>18757</v>
      </c>
      <c r="BJ53" s="4">
        <v>16355</v>
      </c>
      <c r="BK53" s="4">
        <v>12594</v>
      </c>
      <c r="BL53" s="4">
        <v>14635</v>
      </c>
      <c r="BM53" s="4">
        <v>14071</v>
      </c>
      <c r="BN53" s="4">
        <v>13952</v>
      </c>
      <c r="BO53" s="3"/>
    </row>
    <row r="54" spans="1:67" ht="12.75">
      <c r="A54" s="2" t="s">
        <v>54</v>
      </c>
      <c r="B54" s="8">
        <v>388386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>
        <v>242000</v>
      </c>
      <c r="AF54" s="4">
        <v>201000</v>
      </c>
      <c r="AG54" s="4">
        <v>195000</v>
      </c>
      <c r="AH54" s="4">
        <v>181000</v>
      </c>
      <c r="AI54" s="4">
        <v>132000</v>
      </c>
      <c r="AJ54" s="4">
        <v>77000</v>
      </c>
      <c r="AK54" s="4">
        <v>58000</v>
      </c>
      <c r="AL54" s="4">
        <v>49000</v>
      </c>
      <c r="AM54" s="4">
        <v>49000</v>
      </c>
      <c r="AN54" s="4">
        <v>37000</v>
      </c>
      <c r="AO54" s="4">
        <v>53000</v>
      </c>
      <c r="AP54" s="4">
        <v>70000</v>
      </c>
      <c r="AQ54" s="4">
        <v>76000</v>
      </c>
      <c r="AR54" s="4">
        <v>88000</v>
      </c>
      <c r="AS54" s="4">
        <v>80000</v>
      </c>
      <c r="AT54" s="4">
        <v>86000</v>
      </c>
      <c r="AU54" s="4">
        <v>86000</v>
      </c>
      <c r="AV54" s="4">
        <v>103000</v>
      </c>
      <c r="AW54" s="4">
        <v>142000</v>
      </c>
      <c r="AX54" s="4">
        <v>178000</v>
      </c>
      <c r="AY54" s="4">
        <v>289000</v>
      </c>
      <c r="AZ54" s="4">
        <v>313000</v>
      </c>
      <c r="BA54" s="4">
        <v>441000</v>
      </c>
      <c r="BB54" s="4">
        <v>529000</v>
      </c>
      <c r="BC54" s="4">
        <v>471000</v>
      </c>
      <c r="BD54" s="4">
        <v>421000</v>
      </c>
      <c r="BE54" s="4">
        <v>389000</v>
      </c>
      <c r="BF54" s="4">
        <v>342000</v>
      </c>
      <c r="BG54" s="4">
        <v>343000</v>
      </c>
      <c r="BH54" s="4">
        <v>308000</v>
      </c>
      <c r="BI54" s="4">
        <v>374000</v>
      </c>
      <c r="BJ54" s="4">
        <v>405000</v>
      </c>
      <c r="BK54" s="4">
        <v>352000</v>
      </c>
      <c r="BL54" s="4">
        <v>388000</v>
      </c>
      <c r="BM54" s="4">
        <v>381000</v>
      </c>
      <c r="BN54" s="4">
        <v>407000</v>
      </c>
      <c r="BO54" s="3"/>
    </row>
    <row r="55" spans="1:67" ht="15" customHeight="1">
      <c r="A55" s="2" t="s">
        <v>55</v>
      </c>
      <c r="B55" s="8">
        <v>1344398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">
        <v>922980</v>
      </c>
      <c r="AM55" s="4">
        <v>550643</v>
      </c>
      <c r="AN55" s="4">
        <v>553344</v>
      </c>
      <c r="AO55" s="4">
        <v>615569</v>
      </c>
      <c r="AP55" s="4">
        <v>678214</v>
      </c>
      <c r="AQ55" s="4">
        <v>847145</v>
      </c>
      <c r="AR55" s="4">
        <v>654718</v>
      </c>
      <c r="AS55" s="4">
        <v>552264</v>
      </c>
      <c r="AT55" s="4">
        <v>630316</v>
      </c>
      <c r="AU55" s="4">
        <v>558128</v>
      </c>
      <c r="AV55" s="4">
        <v>364008</v>
      </c>
      <c r="AW55" s="4">
        <v>474592</v>
      </c>
      <c r="AX55" s="4">
        <v>475198</v>
      </c>
      <c r="AY55" s="4">
        <v>457696</v>
      </c>
      <c r="AZ55" s="4">
        <v>505176</v>
      </c>
      <c r="BA55" s="4">
        <v>621104</v>
      </c>
      <c r="BB55" s="4">
        <v>639681</v>
      </c>
      <c r="BC55" s="4">
        <v>1131955</v>
      </c>
      <c r="BD55" s="4">
        <v>1261033</v>
      </c>
      <c r="BE55" s="4">
        <v>1412449</v>
      </c>
      <c r="BF55" s="4">
        <v>1771805</v>
      </c>
      <c r="BG55" s="4">
        <v>1556955</v>
      </c>
      <c r="BH55" s="4">
        <v>2365319</v>
      </c>
      <c r="BI55" s="4">
        <v>2400795</v>
      </c>
      <c r="BJ55" s="4">
        <v>2018344</v>
      </c>
      <c r="BK55" s="4">
        <v>1956239</v>
      </c>
      <c r="BL55" s="4">
        <v>1612269</v>
      </c>
      <c r="BM55" s="4">
        <v>1251851</v>
      </c>
      <c r="BN55" s="4">
        <v>634978</v>
      </c>
      <c r="BO55" s="3"/>
    </row>
    <row r="56" spans="1:67" ht="12.75">
      <c r="A56" s="2" t="s">
        <v>56</v>
      </c>
      <c r="B56" s="8">
        <v>45767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4">
        <v>48993</v>
      </c>
      <c r="AV56" s="4">
        <v>56154</v>
      </c>
      <c r="AW56" s="4">
        <v>55041</v>
      </c>
      <c r="AX56" s="4">
        <v>54794</v>
      </c>
      <c r="AY56" s="4">
        <v>52340</v>
      </c>
      <c r="AZ56" s="4">
        <v>49182</v>
      </c>
      <c r="BA56" s="4">
        <v>43869</v>
      </c>
      <c r="BB56" s="4">
        <v>38558</v>
      </c>
      <c r="BC56" s="4">
        <v>31505</v>
      </c>
      <c r="BD56" s="4">
        <v>33701</v>
      </c>
      <c r="BE56" s="4">
        <v>32709</v>
      </c>
      <c r="BF56" s="4">
        <v>28170</v>
      </c>
      <c r="BG56" s="4">
        <v>22026</v>
      </c>
      <c r="BH56" s="4">
        <v>16765</v>
      </c>
      <c r="BI56" s="4">
        <v>14208</v>
      </c>
      <c r="BJ56" s="4">
        <v>17690</v>
      </c>
      <c r="BK56" s="4">
        <v>20832</v>
      </c>
      <c r="BL56" s="4">
        <v>20684</v>
      </c>
      <c r="BM56" s="4">
        <v>19894</v>
      </c>
      <c r="BN56" s="4">
        <v>21701</v>
      </c>
      <c r="BO56" s="3"/>
    </row>
    <row r="57" spans="1:67" ht="12.75">
      <c r="A57" s="2" t="s">
        <v>57</v>
      </c>
      <c r="B57" s="8">
        <v>13421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4">
        <v>11200</v>
      </c>
      <c r="AN57" s="4">
        <v>11800</v>
      </c>
      <c r="AO57" s="4">
        <v>10000</v>
      </c>
      <c r="AP57" s="4">
        <v>10800</v>
      </c>
      <c r="AQ57" s="4">
        <v>10000</v>
      </c>
      <c r="AR57" s="4">
        <v>12700</v>
      </c>
      <c r="AS57" s="4">
        <v>15100</v>
      </c>
      <c r="AT57" s="4">
        <v>16500</v>
      </c>
      <c r="AU57" s="4">
        <v>14100</v>
      </c>
      <c r="AV57" s="4">
        <v>13500</v>
      </c>
      <c r="AW57" s="4">
        <v>12400</v>
      </c>
      <c r="AX57" s="4">
        <v>16300</v>
      </c>
      <c r="AY57" s="4">
        <v>20000</v>
      </c>
      <c r="AZ57" s="4">
        <v>22700</v>
      </c>
      <c r="BA57" s="4">
        <v>18300</v>
      </c>
      <c r="BB57" s="4">
        <v>20500</v>
      </c>
      <c r="BC57" s="4">
        <v>19200</v>
      </c>
      <c r="BD57" s="4">
        <v>19900</v>
      </c>
      <c r="BE57" s="4">
        <v>14900</v>
      </c>
      <c r="BF57" s="4">
        <v>12800</v>
      </c>
      <c r="BG57" s="4">
        <v>13100</v>
      </c>
      <c r="BH57" s="4">
        <v>10600</v>
      </c>
      <c r="BI57" s="4">
        <v>10000</v>
      </c>
      <c r="BJ57" s="4">
        <v>12000</v>
      </c>
      <c r="BK57" s="4">
        <v>9500</v>
      </c>
      <c r="BL57" s="4">
        <v>8900</v>
      </c>
      <c r="BM57" s="4">
        <v>5700</v>
      </c>
      <c r="BN57" s="4">
        <v>5700</v>
      </c>
      <c r="BO57" s="3"/>
    </row>
    <row r="59" ht="12.75">
      <c r="B59" s="10"/>
    </row>
    <row r="60" spans="1:66" ht="12.75">
      <c r="A60" s="14" t="s">
        <v>60</v>
      </c>
      <c r="B60" s="10">
        <f>SUM(B2:B57)</f>
        <v>13217645</v>
      </c>
      <c r="C60" s="10">
        <f aca="true" t="shared" si="1" ref="C60:BN60">SUM(C2:C57)</f>
        <v>706000</v>
      </c>
      <c r="D60" s="10">
        <f t="shared" si="1"/>
        <v>882017</v>
      </c>
      <c r="E60" s="10">
        <f t="shared" si="1"/>
        <v>774295</v>
      </c>
      <c r="F60" s="10">
        <f t="shared" si="1"/>
        <v>800122</v>
      </c>
      <c r="G60" s="10">
        <f t="shared" si="1"/>
        <v>864107</v>
      </c>
      <c r="H60" s="10">
        <f t="shared" si="1"/>
        <v>947257</v>
      </c>
      <c r="I60" s="10">
        <f t="shared" si="1"/>
        <v>1004455</v>
      </c>
      <c r="J60" s="10">
        <f t="shared" si="1"/>
        <v>819466</v>
      </c>
      <c r="K60" s="10">
        <f t="shared" si="1"/>
        <v>982809</v>
      </c>
      <c r="L60" s="10">
        <f t="shared" si="1"/>
        <v>1895377</v>
      </c>
      <c r="M60" s="10">
        <f t="shared" si="1"/>
        <v>2043901</v>
      </c>
      <c r="N60" s="10">
        <f t="shared" si="1"/>
        <v>1518385</v>
      </c>
      <c r="O60" s="10">
        <f t="shared" si="1"/>
        <v>1570525</v>
      </c>
      <c r="P60" s="10">
        <f t="shared" si="1"/>
        <v>1470491</v>
      </c>
      <c r="Q60" s="10">
        <f t="shared" si="1"/>
        <v>2272176</v>
      </c>
      <c r="R60" s="10">
        <f t="shared" si="1"/>
        <v>2364311</v>
      </c>
      <c r="S60" s="10">
        <f t="shared" si="1"/>
        <v>2465282</v>
      </c>
      <c r="T60" s="10">
        <f t="shared" si="1"/>
        <v>2841316</v>
      </c>
      <c r="U60" s="10">
        <f t="shared" si="1"/>
        <v>2844993</v>
      </c>
      <c r="V60" s="10">
        <f t="shared" si="1"/>
        <v>3100737</v>
      </c>
      <c r="W60" s="10">
        <f t="shared" si="1"/>
        <v>3169895</v>
      </c>
      <c r="X60" s="10">
        <f t="shared" si="1"/>
        <v>3005550</v>
      </c>
      <c r="Y60" s="10">
        <f t="shared" si="1"/>
        <v>3679941</v>
      </c>
      <c r="Z60" s="10">
        <f t="shared" si="1"/>
        <v>4242057</v>
      </c>
      <c r="AA60" s="10">
        <f t="shared" si="1"/>
        <v>4293514</v>
      </c>
      <c r="AB60" s="10">
        <f t="shared" si="1"/>
        <v>3770195</v>
      </c>
      <c r="AC60" s="10">
        <f t="shared" si="1"/>
        <v>3932999</v>
      </c>
      <c r="AD60" s="10">
        <f t="shared" si="1"/>
        <v>4287957</v>
      </c>
      <c r="AE60" s="10">
        <f t="shared" si="1"/>
        <v>5022629</v>
      </c>
      <c r="AF60" s="10">
        <f t="shared" si="1"/>
        <v>4866202</v>
      </c>
      <c r="AG60" s="10">
        <f t="shared" si="1"/>
        <v>4764931</v>
      </c>
      <c r="AH60" s="10">
        <f t="shared" si="1"/>
        <v>4047917</v>
      </c>
      <c r="AI60" s="10">
        <f t="shared" si="1"/>
        <v>3783145.1</v>
      </c>
      <c r="AJ60" s="10">
        <f t="shared" si="1"/>
        <v>4812673.4</v>
      </c>
      <c r="AK60" s="10">
        <f t="shared" si="1"/>
        <v>4773397.4</v>
      </c>
      <c r="AL60" s="10">
        <f t="shared" si="1"/>
        <v>5727768.8</v>
      </c>
      <c r="AM60" s="10">
        <f t="shared" si="1"/>
        <v>4757502.6</v>
      </c>
      <c r="AN60" s="10">
        <f t="shared" si="1"/>
        <v>5716682.5</v>
      </c>
      <c r="AO60" s="10">
        <f t="shared" si="1"/>
        <v>6486783.609999999</v>
      </c>
      <c r="AP60" s="10">
        <f t="shared" si="1"/>
        <v>6949180.199999999</v>
      </c>
      <c r="AQ60" s="10">
        <f t="shared" si="1"/>
        <v>7684988.7</v>
      </c>
      <c r="AR60" s="10">
        <f t="shared" si="1"/>
        <v>7362875.2</v>
      </c>
      <c r="AS60" s="10">
        <f t="shared" si="1"/>
        <v>7345809</v>
      </c>
      <c r="AT60" s="10">
        <f t="shared" si="1"/>
        <v>6934443.100000001</v>
      </c>
      <c r="AU60" s="10">
        <f t="shared" si="1"/>
        <v>5950412.8</v>
      </c>
      <c r="AV60" s="10">
        <f t="shared" si="1"/>
        <v>6281084.3</v>
      </c>
      <c r="AW60" s="10">
        <f t="shared" si="1"/>
        <v>6890477.2</v>
      </c>
      <c r="AX60" s="10">
        <f t="shared" si="1"/>
        <v>7427201.6</v>
      </c>
      <c r="AY60" s="10">
        <f t="shared" si="1"/>
        <v>7824472.5</v>
      </c>
      <c r="AZ60" s="10">
        <f t="shared" si="1"/>
        <v>8443075</v>
      </c>
      <c r="BA60" s="10">
        <f t="shared" si="1"/>
        <v>8892927.5</v>
      </c>
      <c r="BB60" s="10">
        <f t="shared" si="1"/>
        <v>9277749.399999999</v>
      </c>
      <c r="BC60" s="10">
        <f t="shared" si="1"/>
        <v>9001586.4</v>
      </c>
      <c r="BD60" s="10">
        <f t="shared" si="1"/>
        <v>8333494</v>
      </c>
      <c r="BE60" s="10">
        <f t="shared" si="1"/>
        <v>8503948.9</v>
      </c>
      <c r="BF60" s="10">
        <f t="shared" si="1"/>
        <v>8664096.1</v>
      </c>
      <c r="BG60" s="10">
        <f t="shared" si="1"/>
        <v>8403196.7</v>
      </c>
      <c r="BH60" s="10">
        <f t="shared" si="1"/>
        <v>8263129</v>
      </c>
      <c r="BI60" s="10">
        <f t="shared" si="1"/>
        <v>8576391.8</v>
      </c>
      <c r="BJ60" s="10">
        <f t="shared" si="1"/>
        <v>7705637.3</v>
      </c>
      <c r="BK60" s="10">
        <f t="shared" si="1"/>
        <v>7550696.899999999</v>
      </c>
      <c r="BL60" s="10">
        <f t="shared" si="1"/>
        <v>7180154</v>
      </c>
      <c r="BM60" s="10">
        <f t="shared" si="1"/>
        <v>6836014.899999999</v>
      </c>
      <c r="BN60" s="10">
        <f t="shared" si="1"/>
        <v>6646156.7</v>
      </c>
    </row>
    <row r="61" spans="1:66" ht="12.75">
      <c r="A61" s="6" t="s">
        <v>61</v>
      </c>
      <c r="B61">
        <f>COUNT(B2:B57)</f>
        <v>54</v>
      </c>
      <c r="C61">
        <f aca="true" t="shared" si="2" ref="C61:BN61">COUNT(C2:C57)</f>
        <v>1</v>
      </c>
      <c r="D61">
        <f t="shared" si="2"/>
        <v>1</v>
      </c>
      <c r="E61">
        <f t="shared" si="2"/>
        <v>1</v>
      </c>
      <c r="F61">
        <f t="shared" si="2"/>
        <v>1</v>
      </c>
      <c r="G61">
        <f t="shared" si="2"/>
        <v>2</v>
      </c>
      <c r="H61">
        <f t="shared" si="2"/>
        <v>2</v>
      </c>
      <c r="I61">
        <f t="shared" si="2"/>
        <v>2</v>
      </c>
      <c r="J61">
        <f t="shared" si="2"/>
        <v>2</v>
      </c>
      <c r="K61">
        <f t="shared" si="2"/>
        <v>2</v>
      </c>
      <c r="L61">
        <f t="shared" si="2"/>
        <v>3</v>
      </c>
      <c r="M61">
        <f t="shared" si="2"/>
        <v>3</v>
      </c>
      <c r="N61">
        <f t="shared" si="2"/>
        <v>7</v>
      </c>
      <c r="O61">
        <f t="shared" si="2"/>
        <v>7</v>
      </c>
      <c r="P61">
        <f t="shared" si="2"/>
        <v>7</v>
      </c>
      <c r="Q61">
        <f t="shared" si="2"/>
        <v>9</v>
      </c>
      <c r="R61">
        <f t="shared" si="2"/>
        <v>11</v>
      </c>
      <c r="S61">
        <f t="shared" si="2"/>
        <v>11</v>
      </c>
      <c r="T61">
        <f t="shared" si="2"/>
        <v>13</v>
      </c>
      <c r="U61">
        <f t="shared" si="2"/>
        <v>15</v>
      </c>
      <c r="V61">
        <f t="shared" si="2"/>
        <v>15</v>
      </c>
      <c r="W61">
        <f t="shared" si="2"/>
        <v>16</v>
      </c>
      <c r="X61">
        <f t="shared" si="2"/>
        <v>17</v>
      </c>
      <c r="Y61">
        <f t="shared" si="2"/>
        <v>17</v>
      </c>
      <c r="Z61">
        <f t="shared" si="2"/>
        <v>18</v>
      </c>
      <c r="AA61">
        <f t="shared" si="2"/>
        <v>20</v>
      </c>
      <c r="AB61">
        <f t="shared" si="2"/>
        <v>21</v>
      </c>
      <c r="AC61">
        <f t="shared" si="2"/>
        <v>22</v>
      </c>
      <c r="AD61">
        <f t="shared" si="2"/>
        <v>23</v>
      </c>
      <c r="AE61">
        <f t="shared" si="2"/>
        <v>25</v>
      </c>
      <c r="AF61">
        <f t="shared" si="2"/>
        <v>25</v>
      </c>
      <c r="AG61">
        <f t="shared" si="2"/>
        <v>25</v>
      </c>
      <c r="AH61">
        <f t="shared" si="2"/>
        <v>27</v>
      </c>
      <c r="AI61">
        <f t="shared" si="2"/>
        <v>30</v>
      </c>
      <c r="AJ61">
        <f t="shared" si="2"/>
        <v>32</v>
      </c>
      <c r="AK61">
        <f t="shared" si="2"/>
        <v>34</v>
      </c>
      <c r="AL61">
        <f t="shared" si="2"/>
        <v>35</v>
      </c>
      <c r="AM61">
        <f t="shared" si="2"/>
        <v>37</v>
      </c>
      <c r="AN61">
        <f t="shared" si="2"/>
        <v>42</v>
      </c>
      <c r="AO61">
        <f t="shared" si="2"/>
        <v>45</v>
      </c>
      <c r="AP61">
        <f t="shared" si="2"/>
        <v>45</v>
      </c>
      <c r="AQ61">
        <f t="shared" si="2"/>
        <v>48</v>
      </c>
      <c r="AR61">
        <f t="shared" si="2"/>
        <v>48</v>
      </c>
      <c r="AS61">
        <f t="shared" si="2"/>
        <v>49</v>
      </c>
      <c r="AT61">
        <f t="shared" si="2"/>
        <v>49</v>
      </c>
      <c r="AU61">
        <f t="shared" si="2"/>
        <v>56</v>
      </c>
      <c r="AV61">
        <f t="shared" si="2"/>
        <v>56</v>
      </c>
      <c r="AW61">
        <f t="shared" si="2"/>
        <v>56</v>
      </c>
      <c r="AX61">
        <f t="shared" si="2"/>
        <v>56</v>
      </c>
      <c r="AY61">
        <f t="shared" si="2"/>
        <v>56</v>
      </c>
      <c r="AZ61">
        <f t="shared" si="2"/>
        <v>56</v>
      </c>
      <c r="BA61">
        <f t="shared" si="2"/>
        <v>56</v>
      </c>
      <c r="BB61">
        <f t="shared" si="2"/>
        <v>56</v>
      </c>
      <c r="BC61">
        <f t="shared" si="2"/>
        <v>56</v>
      </c>
      <c r="BD61">
        <f t="shared" si="2"/>
        <v>56</v>
      </c>
      <c r="BE61">
        <f t="shared" si="2"/>
        <v>56</v>
      </c>
      <c r="BF61">
        <f t="shared" si="2"/>
        <v>56</v>
      </c>
      <c r="BG61">
        <f t="shared" si="2"/>
        <v>56</v>
      </c>
      <c r="BH61">
        <f t="shared" si="2"/>
        <v>56</v>
      </c>
      <c r="BI61">
        <f t="shared" si="2"/>
        <v>56</v>
      </c>
      <c r="BJ61">
        <f t="shared" si="2"/>
        <v>56</v>
      </c>
      <c r="BK61">
        <f t="shared" si="2"/>
        <v>56</v>
      </c>
      <c r="BL61">
        <f t="shared" si="2"/>
        <v>56</v>
      </c>
      <c r="BM61">
        <f t="shared" si="2"/>
        <v>56</v>
      </c>
      <c r="BN61">
        <f t="shared" si="2"/>
        <v>56</v>
      </c>
    </row>
    <row r="63" ht="12.75">
      <c r="A63" s="13" t="s">
        <v>67</v>
      </c>
    </row>
    <row r="64" spans="1:67" ht="12.75">
      <c r="A64" s="2" t="s">
        <v>42</v>
      </c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>
        <v>57659</v>
      </c>
      <c r="AL64" s="4">
        <v>57548</v>
      </c>
      <c r="AM64" s="4">
        <v>67865</v>
      </c>
      <c r="AN64" s="4">
        <v>56504</v>
      </c>
      <c r="AO64" s="4">
        <v>60405</v>
      </c>
      <c r="AP64" s="4">
        <v>53728</v>
      </c>
      <c r="AQ64" s="4">
        <v>65230</v>
      </c>
      <c r="AR64" s="4">
        <v>80237</v>
      </c>
      <c r="AS64" s="4">
        <v>77244</v>
      </c>
      <c r="AT64" s="4">
        <v>82339</v>
      </c>
      <c r="AU64" s="4">
        <v>97537</v>
      </c>
      <c r="AV64" s="4">
        <v>102201</v>
      </c>
      <c r="AW64" s="4">
        <v>79568</v>
      </c>
      <c r="AX64" s="4">
        <v>71539</v>
      </c>
      <c r="AY64" s="4">
        <v>63559</v>
      </c>
      <c r="AZ64" s="4">
        <v>48296</v>
      </c>
      <c r="BA64" s="4">
        <v>39352</v>
      </c>
      <c r="BB64" s="4">
        <v>36671</v>
      </c>
      <c r="BC64" s="4">
        <v>30657</v>
      </c>
      <c r="BD64" s="4">
        <v>30898</v>
      </c>
      <c r="BE64" s="4">
        <v>32751</v>
      </c>
      <c r="BF64" s="4">
        <v>31570</v>
      </c>
      <c r="BG64" s="4">
        <v>41969</v>
      </c>
      <c r="BH64" s="4">
        <v>51814</v>
      </c>
      <c r="BI64" s="4">
        <v>64668</v>
      </c>
      <c r="BJ64" s="4">
        <v>69054</v>
      </c>
      <c r="BK64" s="4">
        <v>75462</v>
      </c>
      <c r="BL64" s="4">
        <v>64261</v>
      </c>
      <c r="BM64" s="4">
        <v>69426</v>
      </c>
      <c r="BN64" s="4">
        <v>60266</v>
      </c>
      <c r="BO64" s="3"/>
    </row>
    <row r="65" spans="1:67" ht="12.75">
      <c r="A65" s="2" t="s">
        <v>58</v>
      </c>
      <c r="B65" s="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4">
        <v>19423</v>
      </c>
      <c r="AV65" s="4">
        <v>14041</v>
      </c>
      <c r="AW65" s="4">
        <v>4921</v>
      </c>
      <c r="AX65" s="4">
        <v>3047</v>
      </c>
      <c r="AY65" s="4">
        <v>2536</v>
      </c>
      <c r="AZ65" s="4">
        <v>3090</v>
      </c>
      <c r="BA65" s="4">
        <v>1493</v>
      </c>
      <c r="BB65" s="4">
        <v>414</v>
      </c>
      <c r="BC65" s="4">
        <v>486</v>
      </c>
      <c r="BD65" s="4">
        <v>858</v>
      </c>
      <c r="BE65" s="4">
        <v>992</v>
      </c>
      <c r="BF65" s="4">
        <v>1184</v>
      </c>
      <c r="BG65" s="4">
        <v>1227</v>
      </c>
      <c r="BH65" s="4">
        <v>840</v>
      </c>
      <c r="BI65" s="4">
        <v>1305</v>
      </c>
      <c r="BJ65" s="4">
        <v>1042</v>
      </c>
      <c r="BK65" s="4">
        <v>349</v>
      </c>
      <c r="BL65" s="4">
        <v>151</v>
      </c>
      <c r="BM65" s="4">
        <v>119</v>
      </c>
      <c r="BN65" s="4">
        <v>243</v>
      </c>
      <c r="BO65" s="3"/>
    </row>
    <row r="66" spans="1:67" ht="12.75">
      <c r="A66" s="2" t="s">
        <v>32</v>
      </c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>
        <v>6633.7</v>
      </c>
      <c r="AS66" s="4">
        <v>7211.3</v>
      </c>
      <c r="AT66" s="4">
        <v>5856.6</v>
      </c>
      <c r="AU66" s="4">
        <v>5867.7</v>
      </c>
      <c r="AV66" s="4">
        <v>5602.8</v>
      </c>
      <c r="AW66" s="4">
        <v>6788.8</v>
      </c>
      <c r="AX66" s="4">
        <v>6093.1</v>
      </c>
      <c r="AY66" s="4">
        <v>4834.3</v>
      </c>
      <c r="AZ66" s="4">
        <v>5213</v>
      </c>
      <c r="BA66" s="4">
        <v>4821.7</v>
      </c>
      <c r="BB66" s="4">
        <v>4343.9</v>
      </c>
      <c r="BC66" s="4">
        <v>4882</v>
      </c>
      <c r="BD66" s="4">
        <v>4033.3</v>
      </c>
      <c r="BE66" s="4">
        <v>3918</v>
      </c>
      <c r="BF66" s="4">
        <v>4788.1</v>
      </c>
      <c r="BG66" s="4">
        <v>4830.5</v>
      </c>
      <c r="BH66" s="4">
        <v>5126.2</v>
      </c>
      <c r="BI66" s="4">
        <v>4637</v>
      </c>
      <c r="BJ66" s="4">
        <v>5578</v>
      </c>
      <c r="BK66" s="4">
        <v>6611</v>
      </c>
      <c r="BL66" s="4">
        <v>4864.1</v>
      </c>
      <c r="BM66" s="4">
        <v>4516.5</v>
      </c>
      <c r="BN66" s="4">
        <v>4311.8</v>
      </c>
      <c r="BO66" s="3"/>
    </row>
    <row r="67" spans="1:67" ht="12.75">
      <c r="A67" s="2" t="s">
        <v>23</v>
      </c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>
        <v>22978</v>
      </c>
      <c r="P67" s="4">
        <v>15086</v>
      </c>
      <c r="Q67" s="4">
        <v>18283</v>
      </c>
      <c r="R67" s="4">
        <v>15372</v>
      </c>
      <c r="S67" s="4">
        <v>21552</v>
      </c>
      <c r="T67" s="4">
        <v>17349</v>
      </c>
      <c r="U67" s="4">
        <v>10599</v>
      </c>
      <c r="V67" s="4">
        <v>19126</v>
      </c>
      <c r="W67" s="4">
        <v>27030</v>
      </c>
      <c r="X67" s="4">
        <v>27658</v>
      </c>
      <c r="Y67" s="4">
        <v>30236</v>
      </c>
      <c r="Z67" s="4">
        <v>44389</v>
      </c>
      <c r="AA67" s="4">
        <v>31727</v>
      </c>
      <c r="AB67" s="4">
        <v>31396</v>
      </c>
      <c r="AC67" s="4">
        <v>38203</v>
      </c>
      <c r="AD67" s="4">
        <v>26936</v>
      </c>
      <c r="AE67" s="4">
        <v>19940</v>
      </c>
      <c r="AF67" s="4">
        <v>15588</v>
      </c>
      <c r="AG67" s="4">
        <v>9771</v>
      </c>
      <c r="AH67" s="4">
        <v>7833</v>
      </c>
      <c r="AI67" s="4">
        <v>7559</v>
      </c>
      <c r="AJ67" s="4">
        <v>10321</v>
      </c>
      <c r="AK67" s="4">
        <v>13130</v>
      </c>
      <c r="AL67" s="4">
        <v>17103</v>
      </c>
      <c r="AM67" s="4">
        <v>13000</v>
      </c>
      <c r="AN67" s="4">
        <v>24981</v>
      </c>
      <c r="AO67" s="4">
        <v>26779</v>
      </c>
      <c r="AP67" s="4">
        <v>20426</v>
      </c>
      <c r="AQ67" s="4">
        <v>25024</v>
      </c>
      <c r="AR67" s="4">
        <v>26200</v>
      </c>
      <c r="AS67" s="4">
        <v>20447</v>
      </c>
      <c r="AT67" s="4">
        <v>23254</v>
      </c>
      <c r="AU67" s="4">
        <v>18404</v>
      </c>
      <c r="AV67" s="4">
        <v>25562</v>
      </c>
      <c r="AW67" s="4">
        <v>21127</v>
      </c>
      <c r="AX67" s="4">
        <v>18618</v>
      </c>
      <c r="AY67" s="4">
        <v>19300</v>
      </c>
      <c r="AZ67" s="4">
        <v>23305</v>
      </c>
      <c r="BA67" s="4">
        <v>18816</v>
      </c>
      <c r="BB67" s="4">
        <v>20496</v>
      </c>
      <c r="BC67" s="4">
        <v>18041</v>
      </c>
      <c r="BD67" s="4">
        <v>18485</v>
      </c>
      <c r="BE67" s="4">
        <v>17191</v>
      </c>
      <c r="BF67" s="4">
        <v>15269</v>
      </c>
      <c r="BG67" s="4">
        <v>7465</v>
      </c>
      <c r="BH67" s="4">
        <v>11536</v>
      </c>
      <c r="BI67" s="4">
        <v>12743</v>
      </c>
      <c r="BJ67" s="4">
        <v>9494</v>
      </c>
      <c r="BK67" s="4">
        <v>6944</v>
      </c>
      <c r="BL67" s="4">
        <v>7636</v>
      </c>
      <c r="BM67" s="4">
        <v>5872</v>
      </c>
      <c r="BN67" s="4">
        <v>5745</v>
      </c>
      <c r="BO67" s="3"/>
    </row>
    <row r="68" spans="1:67" ht="12.75">
      <c r="A68" s="2" t="s">
        <v>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>
        <v>8541</v>
      </c>
      <c r="Z68" s="4">
        <v>7991</v>
      </c>
      <c r="AA68" s="4">
        <v>6426</v>
      </c>
      <c r="AB68" s="4">
        <v>9246</v>
      </c>
      <c r="AC68" s="4">
        <v>9234</v>
      </c>
      <c r="AD68" s="4">
        <v>11819</v>
      </c>
      <c r="AE68" s="4">
        <v>10251</v>
      </c>
      <c r="AF68" s="4">
        <v>9863</v>
      </c>
      <c r="AG68" s="4">
        <v>10247</v>
      </c>
      <c r="AH68" s="4">
        <v>8054</v>
      </c>
      <c r="AI68" s="4">
        <v>6271</v>
      </c>
      <c r="AJ68" s="4">
        <v>8371</v>
      </c>
      <c r="AK68" s="4">
        <v>10776</v>
      </c>
      <c r="AL68" s="4">
        <v>14907</v>
      </c>
      <c r="AM68" s="4">
        <v>13381</v>
      </c>
      <c r="AN68" s="4">
        <v>10015</v>
      </c>
      <c r="AO68" s="4">
        <v>8383</v>
      </c>
      <c r="AP68" s="4">
        <v>10483</v>
      </c>
      <c r="AQ68" s="4">
        <v>9852</v>
      </c>
      <c r="AR68" s="4">
        <v>12894</v>
      </c>
      <c r="AS68" s="4">
        <v>14168</v>
      </c>
      <c r="AT68" s="4">
        <v>12751</v>
      </c>
      <c r="AU68" s="4">
        <v>7379</v>
      </c>
      <c r="AV68" s="4">
        <v>7095</v>
      </c>
      <c r="AW68" s="4">
        <v>7735</v>
      </c>
      <c r="AX68" s="4">
        <v>7555</v>
      </c>
      <c r="AY68" s="4">
        <v>5402</v>
      </c>
      <c r="AZ68" s="4">
        <v>4587</v>
      </c>
      <c r="BA68" s="4">
        <v>4964</v>
      </c>
      <c r="BB68" s="4">
        <v>5859</v>
      </c>
      <c r="BC68" s="4">
        <v>5318</v>
      </c>
      <c r="BD68" s="4">
        <v>4784</v>
      </c>
      <c r="BE68" s="4">
        <v>1274</v>
      </c>
      <c r="BF68" s="4">
        <v>2252</v>
      </c>
      <c r="BG68" s="4">
        <v>2695</v>
      </c>
      <c r="BH68" s="4">
        <v>1285</v>
      </c>
      <c r="BI68" s="4">
        <v>1072</v>
      </c>
      <c r="BJ68" s="4">
        <v>910</v>
      </c>
      <c r="BK68" s="4">
        <v>840</v>
      </c>
      <c r="BL68" s="4">
        <v>702</v>
      </c>
      <c r="BM68" s="4">
        <v>662</v>
      </c>
      <c r="BN68" s="4">
        <v>468</v>
      </c>
      <c r="BO68" s="3"/>
    </row>
    <row r="70" spans="1:2" ht="63.75">
      <c r="A70" s="17" t="s">
        <v>69</v>
      </c>
      <c r="B70" s="16" t="s">
        <v>70</v>
      </c>
    </row>
    <row r="80" ht="12.75">
      <c r="A80" s="13"/>
    </row>
    <row r="81" spans="1:67" ht="12.75">
      <c r="A81" s="2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3"/>
    </row>
    <row r="82" spans="1:67" ht="12.75">
      <c r="A82" s="2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3"/>
    </row>
    <row r="83" spans="1:67" ht="12.75">
      <c r="A83" s="2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3"/>
    </row>
    <row r="84" spans="1:67" ht="12.75">
      <c r="A84" s="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3"/>
    </row>
    <row r="85" ht="12.75">
      <c r="A85" s="6"/>
    </row>
    <row r="87" ht="12.75">
      <c r="A87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R34" sqref="R34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59</v>
      </c>
    </row>
    <row r="2" spans="1:2" ht="12.75">
      <c r="A2" t="s">
        <v>62</v>
      </c>
      <c r="B2" t="s">
        <v>63</v>
      </c>
    </row>
    <row r="3" spans="1:2" ht="12.75">
      <c r="A3">
        <v>1990</v>
      </c>
      <c r="B3" s="10">
        <f>Data!B60</f>
        <v>13217645</v>
      </c>
    </row>
    <row r="4" spans="1:2" ht="12.75">
      <c r="A4">
        <v>2009</v>
      </c>
      <c r="B4" s="10">
        <f>B3</f>
        <v>13217645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IFM-GEOMAR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rfroese</dc:creator>
  <cp:keywords/>
  <dc:description/>
  <cp:lastModifiedBy>rfroese</cp:lastModifiedBy>
  <cp:lastPrinted>2010-11-15T08:07:30Z</cp:lastPrinted>
  <dcterms:created xsi:type="dcterms:W3CDTF">2010-11-12T14:39:08Z</dcterms:created>
  <dcterms:modified xsi:type="dcterms:W3CDTF">2010-11-15T08:53:50Z</dcterms:modified>
  <cp:category/>
  <cp:version/>
  <cp:contentType/>
  <cp:contentStatus/>
</cp:coreProperties>
</file>